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" l="1"/>
  <c r="AZ3"/>
  <c r="AZ99" s="1"/>
  <c r="BW99" i="6"/>
  <c r="AZ99" i="11"/>
  <c r="BW99" i="5"/>
  <c r="AZ3"/>
  <c r="AZ99" s="1"/>
  <c r="AZ3" i="31"/>
  <c r="AZ99" s="1"/>
  <c r="BW99" i="1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8" l="1"/>
  <c r="AO99" i="30"/>
  <c r="AO99" i="24"/>
  <c r="AR99" i="30"/>
  <c r="AB93" i="63"/>
  <c r="AB89"/>
  <c r="AB85"/>
  <c r="AB81"/>
  <c r="AB77"/>
  <c r="AB73"/>
  <c r="AB69"/>
  <c r="AL99" i="26"/>
  <c r="AP99" i="30"/>
  <c r="AB93" i="61"/>
  <c r="AB89"/>
  <c r="AB81"/>
  <c r="AB77"/>
  <c r="AB73"/>
  <c r="AB69"/>
  <c r="AB94"/>
  <c r="AB66"/>
  <c r="AB97" i="63"/>
  <c r="AB48" i="62"/>
  <c r="AB65" i="63"/>
  <c r="AB65" i="61"/>
  <c r="AB61" i="63"/>
  <c r="AB61" i="61"/>
  <c r="AB57" i="63"/>
  <c r="AB53"/>
  <c r="AB3" i="61"/>
  <c r="BM99" i="14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J99" s="1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L76" i="66" s="1"/>
  <c r="N76" s="1"/>
  <c r="E76" i="57" s="1"/>
  <c r="C77" i="39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L92" i="66" s="1"/>
  <c r="N92" s="1"/>
  <c r="E92" i="57" s="1"/>
  <c r="C93" i="39"/>
  <c r="L93" i="66" s="1"/>
  <c r="O93" s="1"/>
  <c r="D93" i="58" s="1"/>
  <c r="C94" i="39"/>
  <c r="C95"/>
  <c r="C96"/>
  <c r="L96" i="66" s="1"/>
  <c r="N96" s="1"/>
  <c r="E96" i="57" s="1"/>
  <c r="C97" i="39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K96"/>
  <c r="F96"/>
  <c r="L95"/>
  <c r="M95" s="1"/>
  <c r="D95" i="57" s="1"/>
  <c r="K95" i="66"/>
  <c r="F95"/>
  <c r="L94"/>
  <c r="P94" s="1"/>
  <c r="E94" i="58" s="1"/>
  <c r="K94" i="66"/>
  <c r="F94"/>
  <c r="K93"/>
  <c r="F93"/>
  <c r="K92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K7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N62"/>
  <c r="F62"/>
  <c r="U61"/>
  <c r="N61"/>
  <c r="U60"/>
  <c r="N60"/>
  <c r="F60"/>
  <c r="U59"/>
  <c r="U58"/>
  <c r="F58"/>
  <c r="U57"/>
  <c r="N57"/>
  <c r="U56"/>
  <c r="N56"/>
  <c r="F56"/>
  <c r="U55"/>
  <c r="U54"/>
  <c r="F54"/>
  <c r="U53"/>
  <c r="N53"/>
  <c r="U52"/>
  <c r="N52"/>
  <c r="F52"/>
  <c r="U51"/>
  <c r="U50"/>
  <c r="F50"/>
  <c r="U49"/>
  <c r="N49"/>
  <c r="U48"/>
  <c r="N48"/>
  <c r="F48"/>
  <c r="U47"/>
  <c r="U46"/>
  <c r="N46"/>
  <c r="F46"/>
  <c r="U45"/>
  <c r="N45"/>
  <c r="U44"/>
  <c r="N44"/>
  <c r="U43"/>
  <c r="U42"/>
  <c r="F42"/>
  <c r="U41"/>
  <c r="N41"/>
  <c r="U40"/>
  <c r="N40"/>
  <c r="F40"/>
  <c r="U39"/>
  <c r="U38"/>
  <c r="F38"/>
  <c r="U37"/>
  <c r="N37"/>
  <c r="U36"/>
  <c r="N36"/>
  <c r="F36"/>
  <c r="U35"/>
  <c r="U34"/>
  <c r="N34"/>
  <c r="F34"/>
  <c r="U33"/>
  <c r="N33"/>
  <c r="U32"/>
  <c r="N32"/>
  <c r="F32"/>
  <c r="U31"/>
  <c r="U30"/>
  <c r="F30"/>
  <c r="U29"/>
  <c r="N29"/>
  <c r="U28"/>
  <c r="F28"/>
  <c r="U27"/>
  <c r="N27"/>
  <c r="U26"/>
  <c r="F26"/>
  <c r="U25"/>
  <c r="N25"/>
  <c r="U24"/>
  <c r="N24"/>
  <c r="U23"/>
  <c r="U22"/>
  <c r="N22"/>
  <c r="F22"/>
  <c r="U21"/>
  <c r="N21"/>
  <c r="U20"/>
  <c r="N20"/>
  <c r="F20"/>
  <c r="U19"/>
  <c r="U18"/>
  <c r="F18"/>
  <c r="U17"/>
  <c r="N17"/>
  <c r="U16"/>
  <c r="N16"/>
  <c r="F16"/>
  <c r="U15"/>
  <c r="U14"/>
  <c r="F14"/>
  <c r="U13"/>
  <c r="N13"/>
  <c r="U12"/>
  <c r="N12"/>
  <c r="U11"/>
  <c r="U10"/>
  <c r="N10"/>
  <c r="F10"/>
  <c r="U9"/>
  <c r="N9"/>
  <c r="U8"/>
  <c r="N8"/>
  <c r="U7"/>
  <c r="U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F53"/>
  <c r="U52"/>
  <c r="F52"/>
  <c r="U51"/>
  <c r="U50"/>
  <c r="F50"/>
  <c r="U49"/>
  <c r="N49"/>
  <c r="U48"/>
  <c r="F48"/>
  <c r="U47"/>
  <c r="N47"/>
  <c r="F47"/>
  <c r="U46"/>
  <c r="F46"/>
  <c r="U45"/>
  <c r="F45"/>
  <c r="U44"/>
  <c r="F44"/>
  <c r="U43"/>
  <c r="U42"/>
  <c r="F42"/>
  <c r="U41"/>
  <c r="U40"/>
  <c r="F40"/>
  <c r="U39"/>
  <c r="N39"/>
  <c r="U38"/>
  <c r="F38"/>
  <c r="U37"/>
  <c r="N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U23"/>
  <c r="U22"/>
  <c r="F22"/>
  <c r="U21"/>
  <c r="U20"/>
  <c r="F20"/>
  <c r="U19"/>
  <c r="U18"/>
  <c r="N18"/>
  <c r="F18"/>
  <c r="U17"/>
  <c r="U16"/>
  <c r="F16"/>
  <c r="U15"/>
  <c r="N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K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81" i="61" l="1"/>
  <c r="F79"/>
  <c r="F71"/>
  <c r="F55"/>
  <c r="F47"/>
  <c r="F91" i="62"/>
  <c r="F87"/>
  <c r="F79"/>
  <c r="F77"/>
  <c r="F31"/>
  <c r="F29"/>
  <c r="F27"/>
  <c r="F25"/>
  <c r="F23"/>
  <c r="F9"/>
  <c r="F7"/>
  <c r="B99" i="63"/>
  <c r="F97"/>
  <c r="F89"/>
  <c r="F83"/>
  <c r="F79"/>
  <c r="F75"/>
  <c r="F67"/>
  <c r="F65"/>
  <c r="F61"/>
  <c r="F55"/>
  <c r="F53"/>
  <c r="F41"/>
  <c r="F37"/>
  <c r="F33"/>
  <c r="F31"/>
  <c r="F29"/>
  <c r="F25"/>
  <c r="F97" i="55"/>
  <c r="F91"/>
  <c r="F87"/>
  <c r="F75"/>
  <c r="F73"/>
  <c r="F71"/>
  <c r="F67"/>
  <c r="F65"/>
  <c r="F41"/>
  <c r="F15"/>
  <c r="F11"/>
  <c r="F7"/>
  <c r="B99" i="56"/>
  <c r="F97"/>
  <c r="F95"/>
  <c r="F93"/>
  <c r="F91"/>
  <c r="F89"/>
  <c r="F87"/>
  <c r="F85"/>
  <c r="F83"/>
  <c r="F81"/>
  <c r="F79"/>
  <c r="F63"/>
  <c r="F39"/>
  <c r="F35"/>
  <c r="F33"/>
  <c r="F23"/>
  <c r="F19"/>
  <c r="F17"/>
  <c r="F5"/>
  <c r="F73" i="57"/>
  <c r="F71"/>
  <c r="F63"/>
  <c r="F57"/>
  <c r="F47"/>
  <c r="F39"/>
  <c r="F35"/>
  <c r="F31"/>
  <c r="F27"/>
  <c r="F17"/>
  <c r="F11"/>
  <c r="F9"/>
  <c r="F93" i="58"/>
  <c r="F67"/>
  <c r="F47"/>
  <c r="F15"/>
  <c r="F15" i="63"/>
  <c r="F5"/>
  <c r="F89" i="62"/>
  <c r="N5" i="56"/>
  <c r="N7"/>
  <c r="N11"/>
  <c r="N17"/>
  <c r="N19"/>
  <c r="N21"/>
  <c r="N23"/>
  <c r="N27"/>
  <c r="N31"/>
  <c r="N33"/>
  <c r="N34"/>
  <c r="N43"/>
  <c r="N50"/>
  <c r="N51"/>
  <c r="N53"/>
  <c r="N61"/>
  <c r="N77"/>
  <c r="N6" i="63"/>
  <c r="N14"/>
  <c r="N18"/>
  <c r="N26"/>
  <c r="N30"/>
  <c r="N38"/>
  <c r="N42"/>
  <c r="N50"/>
  <c r="N54"/>
  <c r="N58"/>
  <c r="N66"/>
  <c r="N70"/>
  <c r="N74"/>
  <c r="N82"/>
  <c r="N86"/>
  <c r="F95"/>
  <c r="F93"/>
  <c r="F91"/>
  <c r="F87"/>
  <c r="F85"/>
  <c r="F81"/>
  <c r="F77"/>
  <c r="F73"/>
  <c r="F71"/>
  <c r="F69"/>
  <c r="F63"/>
  <c r="F59"/>
  <c r="F57"/>
  <c r="F51"/>
  <c r="F49"/>
  <c r="F47"/>
  <c r="F45"/>
  <c r="F43"/>
  <c r="F39"/>
  <c r="F35"/>
  <c r="F27"/>
  <c r="F24"/>
  <c r="F23"/>
  <c r="F21"/>
  <c r="F19"/>
  <c r="F17"/>
  <c r="F13"/>
  <c r="F12"/>
  <c r="F11"/>
  <c r="F9"/>
  <c r="F7"/>
  <c r="F44"/>
  <c r="F8"/>
  <c r="F97" i="62"/>
  <c r="F93"/>
  <c r="F85"/>
  <c r="F81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21"/>
  <c r="F19"/>
  <c r="F17"/>
  <c r="F15"/>
  <c r="F13"/>
  <c r="F11"/>
  <c r="F5"/>
  <c r="F97" i="61"/>
  <c r="F95"/>
  <c r="F93"/>
  <c r="F91"/>
  <c r="F89"/>
  <c r="F87"/>
  <c r="F85"/>
  <c r="F83"/>
  <c r="F77"/>
  <c r="F75"/>
  <c r="F73"/>
  <c r="F69"/>
  <c r="F67"/>
  <c r="F61"/>
  <c r="F59"/>
  <c r="F57"/>
  <c r="F53"/>
  <c r="F51"/>
  <c r="F49"/>
  <c r="F45"/>
  <c r="F43"/>
  <c r="F31"/>
  <c r="F29"/>
  <c r="F27"/>
  <c r="B99"/>
  <c r="F23"/>
  <c r="F21"/>
  <c r="F15"/>
  <c r="F13"/>
  <c r="F11"/>
  <c r="F7"/>
  <c r="F65"/>
  <c r="F41"/>
  <c r="F37"/>
  <c r="F35"/>
  <c r="F19"/>
  <c r="F5"/>
  <c r="F94"/>
  <c r="F34"/>
  <c r="F77" i="56"/>
  <c r="F75"/>
  <c r="F73"/>
  <c r="F71"/>
  <c r="F69"/>
  <c r="F67"/>
  <c r="F65"/>
  <c r="F61"/>
  <c r="F59"/>
  <c r="F57"/>
  <c r="F55"/>
  <c r="F51"/>
  <c r="F49"/>
  <c r="F43"/>
  <c r="F41"/>
  <c r="F37"/>
  <c r="F31"/>
  <c r="F29"/>
  <c r="F21"/>
  <c r="F15"/>
  <c r="F13"/>
  <c r="F11"/>
  <c r="F9"/>
  <c r="F7"/>
  <c r="F24"/>
  <c r="C99" i="55"/>
  <c r="F32"/>
  <c r="F95"/>
  <c r="F93"/>
  <c r="F89"/>
  <c r="F85"/>
  <c r="F81"/>
  <c r="F79"/>
  <c r="F77"/>
  <c r="F69"/>
  <c r="F63"/>
  <c r="F59"/>
  <c r="F57"/>
  <c r="F55"/>
  <c r="F51"/>
  <c r="F49"/>
  <c r="F47"/>
  <c r="F43"/>
  <c r="F39"/>
  <c r="F35"/>
  <c r="F33"/>
  <c r="F97" i="58"/>
  <c r="F95"/>
  <c r="F91"/>
  <c r="F89"/>
  <c r="F87"/>
  <c r="F85"/>
  <c r="F83"/>
  <c r="F81"/>
  <c r="F79"/>
  <c r="F77"/>
  <c r="F75"/>
  <c r="F73"/>
  <c r="F71"/>
  <c r="F69"/>
  <c r="F65"/>
  <c r="F63"/>
  <c r="F61"/>
  <c r="F59"/>
  <c r="F57"/>
  <c r="F55"/>
  <c r="F53"/>
  <c r="F51"/>
  <c r="F49"/>
  <c r="F45"/>
  <c r="F43"/>
  <c r="F41"/>
  <c r="F39"/>
  <c r="F37"/>
  <c r="F35"/>
  <c r="F33"/>
  <c r="F31"/>
  <c r="F29"/>
  <c r="F27"/>
  <c r="F25"/>
  <c r="F23"/>
  <c r="F19"/>
  <c r="F11"/>
  <c r="F7"/>
  <c r="F95" i="57"/>
  <c r="F93"/>
  <c r="F89"/>
  <c r="F87"/>
  <c r="F75"/>
  <c r="F69"/>
  <c r="F67"/>
  <c r="F65"/>
  <c r="F61"/>
  <c r="F59"/>
  <c r="F53"/>
  <c r="F51"/>
  <c r="F49"/>
  <c r="F45"/>
  <c r="F43"/>
  <c r="F41"/>
  <c r="F37"/>
  <c r="F33"/>
  <c r="F29"/>
  <c r="F23"/>
  <c r="F21"/>
  <c r="F19"/>
  <c r="F15"/>
  <c r="F13"/>
  <c r="F7"/>
  <c r="F5"/>
  <c r="C99"/>
  <c r="N98" i="63"/>
  <c r="C99"/>
  <c r="C99" i="56"/>
  <c r="K99" i="66"/>
  <c r="B99" i="58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V33" s="1"/>
  <c r="O34" i="65"/>
  <c r="D34" i="56" s="1"/>
  <c r="G34" s="1"/>
  <c r="V34" s="1"/>
  <c r="O35" i="65"/>
  <c r="D35" i="56" s="1"/>
  <c r="G35" s="1"/>
  <c r="O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O46" s="1"/>
  <c r="N54"/>
  <c r="N58"/>
  <c r="N62"/>
  <c r="N66"/>
  <c r="O66" s="1"/>
  <c r="N70"/>
  <c r="O70" s="1"/>
  <c r="N74"/>
  <c r="N78"/>
  <c r="N9"/>
  <c r="O9" s="1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O52" s="1"/>
  <c r="N55"/>
  <c r="N56"/>
  <c r="N59"/>
  <c r="N60"/>
  <c r="O60" s="1"/>
  <c r="N63"/>
  <c r="N64"/>
  <c r="N67"/>
  <c r="O67" s="1"/>
  <c r="N68"/>
  <c r="O68" s="1"/>
  <c r="N71"/>
  <c r="N72"/>
  <c r="N75"/>
  <c r="O75" s="1"/>
  <c r="N76"/>
  <c r="O76" s="1"/>
  <c r="N79"/>
  <c r="N80"/>
  <c r="N83"/>
  <c r="O83" s="1"/>
  <c r="N84"/>
  <c r="N87"/>
  <c r="N88"/>
  <c r="N91"/>
  <c r="O91" s="1"/>
  <c r="N92"/>
  <c r="N95"/>
  <c r="N96"/>
  <c r="I99"/>
  <c r="N81"/>
  <c r="N82"/>
  <c r="O82" s="1"/>
  <c r="N85"/>
  <c r="N86"/>
  <c r="N89"/>
  <c r="N90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59"/>
  <c r="V24"/>
  <c r="V87"/>
  <c r="O98"/>
  <c r="V35" i="56"/>
  <c r="N8" i="55"/>
  <c r="F9"/>
  <c r="I99"/>
  <c r="M99"/>
  <c r="N12"/>
  <c r="O12" s="1"/>
  <c r="F13"/>
  <c r="V22"/>
  <c r="N28"/>
  <c r="F29"/>
  <c r="V38"/>
  <c r="N44"/>
  <c r="F45"/>
  <c r="O46"/>
  <c r="G58"/>
  <c r="N60"/>
  <c r="F61"/>
  <c r="O92"/>
  <c r="V62"/>
  <c r="V82"/>
  <c r="V94"/>
  <c r="O94"/>
  <c r="V6" i="56"/>
  <c r="O15"/>
  <c r="V22"/>
  <c r="V38"/>
  <c r="V59"/>
  <c r="V86"/>
  <c r="V17" i="55"/>
  <c r="V28"/>
  <c r="V60"/>
  <c r="O11" i="56"/>
  <c r="V18"/>
  <c r="V43"/>
  <c r="O50"/>
  <c r="B99" i="55"/>
  <c r="F3"/>
  <c r="K99"/>
  <c r="F5"/>
  <c r="N20"/>
  <c r="F21"/>
  <c r="G34"/>
  <c r="N36"/>
  <c r="F37"/>
  <c r="N52"/>
  <c r="F53"/>
  <c r="O70"/>
  <c r="V78"/>
  <c r="V86"/>
  <c r="V7" i="56"/>
  <c r="V14"/>
  <c r="O14"/>
  <c r="O23"/>
  <c r="V30"/>
  <c r="V44"/>
  <c r="V95"/>
  <c r="J99" i="55"/>
  <c r="N24"/>
  <c r="O24" s="1"/>
  <c r="N40"/>
  <c r="N56"/>
  <c r="V67"/>
  <c r="V56" i="56"/>
  <c r="V60"/>
  <c r="B99" i="57"/>
  <c r="F3"/>
  <c r="K99"/>
  <c r="N82"/>
  <c r="F83"/>
  <c r="F97"/>
  <c r="C99" i="58"/>
  <c r="I99"/>
  <c r="M99"/>
  <c r="N4"/>
  <c r="F5"/>
  <c r="N12"/>
  <c r="F13"/>
  <c r="N20"/>
  <c r="F21"/>
  <c r="V92" i="55"/>
  <c r="F3" i="56"/>
  <c r="V77"/>
  <c r="N3" i="57"/>
  <c r="V30" i="58"/>
  <c r="N3" i="56"/>
  <c r="N90" i="57"/>
  <c r="F91"/>
  <c r="K99" i="58"/>
  <c r="U99"/>
  <c r="F9"/>
  <c r="F17"/>
  <c r="V61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5" i="56" l="1"/>
  <c r="O4" i="55"/>
  <c r="O86"/>
  <c r="O56"/>
  <c r="V39" i="56"/>
  <c r="V27"/>
  <c r="O47"/>
  <c r="V31"/>
  <c r="O60" i="55"/>
  <c r="V19" i="56"/>
  <c r="O32" i="55"/>
  <c r="O40" i="56"/>
  <c r="O51" i="55"/>
  <c r="O96"/>
  <c r="O7"/>
  <c r="O96" i="56"/>
  <c r="O88"/>
  <c r="O72"/>
  <c r="O64"/>
  <c r="O56"/>
  <c r="O28"/>
  <c r="O87" i="55"/>
  <c r="O27"/>
  <c r="O39"/>
  <c r="O74"/>
  <c r="O17"/>
  <c r="O3"/>
  <c r="G66"/>
  <c r="V66" s="1"/>
  <c r="O78"/>
  <c r="O62"/>
  <c r="O30" i="58"/>
  <c r="O74"/>
  <c r="O26"/>
  <c r="O43" i="55"/>
  <c r="O13" i="56"/>
  <c r="F99" i="63"/>
  <c r="F99" i="56"/>
  <c r="O14" i="55"/>
  <c r="O51" i="56"/>
  <c r="O7"/>
  <c r="V61"/>
  <c r="V17"/>
  <c r="O53"/>
  <c r="O73"/>
  <c r="G75" i="58"/>
  <c r="V75" s="1"/>
  <c r="G27"/>
  <c r="O27" s="1"/>
  <c r="G11"/>
  <c r="V11" s="1"/>
  <c r="O89" i="56"/>
  <c r="O81"/>
  <c r="O33"/>
  <c r="O9" i="58"/>
  <c r="O5" i="56"/>
  <c r="O62"/>
  <c r="O58"/>
  <c r="O38"/>
  <c r="O26"/>
  <c r="O6"/>
  <c r="O54"/>
  <c r="O10"/>
  <c r="O57"/>
  <c r="O45"/>
  <c r="O29"/>
  <c r="G3"/>
  <c r="O3" s="1"/>
  <c r="O48"/>
  <c r="O32"/>
  <c r="O91" i="55"/>
  <c r="O67"/>
  <c r="G63"/>
  <c r="G13"/>
  <c r="O82"/>
  <c r="O75"/>
  <c r="O71"/>
  <c r="O40"/>
  <c r="O35"/>
  <c r="V62" i="56"/>
  <c r="O36"/>
  <c r="V5"/>
  <c r="G8"/>
  <c r="V8" s="1"/>
  <c r="O74"/>
  <c r="O34"/>
  <c r="O90"/>
  <c r="V58"/>
  <c r="V54"/>
  <c r="V26"/>
  <c r="V10"/>
  <c r="O94"/>
  <c r="O86"/>
  <c r="O78"/>
  <c r="O42"/>
  <c r="O22"/>
  <c r="V80" i="55"/>
  <c r="O44"/>
  <c r="O6" i="58"/>
  <c r="G82" i="57"/>
  <c r="V82" s="1"/>
  <c r="G78"/>
  <c r="V78" s="1"/>
  <c r="G70"/>
  <c r="V70" s="1"/>
  <c r="G62"/>
  <c r="V62" s="1"/>
  <c r="G50"/>
  <c r="V50" s="1"/>
  <c r="G46"/>
  <c r="V46" s="1"/>
  <c r="O41" i="58"/>
  <c r="V53"/>
  <c r="V93"/>
  <c r="G22" i="57"/>
  <c r="V22" s="1"/>
  <c r="G5"/>
  <c r="V5" s="1"/>
  <c r="O24"/>
  <c r="O29" i="58"/>
  <c r="V49" i="56"/>
  <c r="V29"/>
  <c r="V40" i="57"/>
  <c r="G13"/>
  <c r="O13" s="1"/>
  <c r="O87" i="56"/>
  <c r="O79"/>
  <c r="O71"/>
  <c r="O63"/>
  <c r="O55"/>
  <c r="O45" i="58"/>
  <c r="V69" i="56"/>
  <c r="V66" i="58"/>
  <c r="O21" i="56"/>
  <c r="V21" i="58"/>
  <c r="O85" i="56"/>
  <c r="G18" i="55"/>
  <c r="O18" s="1"/>
  <c r="O77" i="58"/>
  <c r="V57" i="56"/>
  <c r="V37"/>
  <c r="V37" i="58"/>
  <c r="O20" i="55"/>
  <c r="O65" i="56"/>
  <c r="G12"/>
  <c r="V12" s="1"/>
  <c r="O93"/>
  <c r="O41"/>
  <c r="O84"/>
  <c r="O80"/>
  <c r="E99"/>
  <c r="G4"/>
  <c r="V4" s="1"/>
  <c r="O97"/>
  <c r="O83" i="55"/>
  <c r="G72"/>
  <c r="O38"/>
  <c r="O95"/>
  <c r="O59"/>
  <c r="V93" i="56"/>
  <c r="O92"/>
  <c r="O44"/>
  <c r="V41"/>
  <c r="O24"/>
  <c r="O59"/>
  <c r="O25"/>
  <c r="V88" i="55"/>
  <c r="V84"/>
  <c r="V76"/>
  <c r="V68"/>
  <c r="O64"/>
  <c r="O52"/>
  <c r="V48"/>
  <c r="O36"/>
  <c r="O28"/>
  <c r="O19"/>
  <c r="E99"/>
  <c r="O9"/>
  <c r="O90"/>
  <c r="O30"/>
  <c r="V16"/>
  <c r="D99"/>
  <c r="G91" i="58"/>
  <c r="V91" s="1"/>
  <c r="O42"/>
  <c r="V97"/>
  <c r="V65"/>
  <c r="V5"/>
  <c r="G69" i="57"/>
  <c r="O69" s="1"/>
  <c r="G37"/>
  <c r="O37" s="1"/>
  <c r="G29"/>
  <c r="V29" s="1"/>
  <c r="O56"/>
  <c r="O81" i="58"/>
  <c r="G59"/>
  <c r="V57"/>
  <c r="G43"/>
  <c r="V27"/>
  <c r="O25"/>
  <c r="E99"/>
  <c r="D99"/>
  <c r="O22"/>
  <c r="O17"/>
  <c r="G93" i="57"/>
  <c r="V93" s="1"/>
  <c r="G77"/>
  <c r="V77" s="1"/>
  <c r="G61"/>
  <c r="V61" s="1"/>
  <c r="G53"/>
  <c r="O53" s="1"/>
  <c r="G45"/>
  <c r="O45" s="1"/>
  <c r="O44"/>
  <c r="G25"/>
  <c r="V25" s="1"/>
  <c r="G21"/>
  <c r="V21" s="1"/>
  <c r="G9"/>
  <c r="V9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70" i="57" l="1"/>
  <c r="O29"/>
  <c r="O5"/>
  <c r="O66" i="55"/>
  <c r="O11" i="58"/>
  <c r="V3" i="56"/>
  <c r="V69" i="57"/>
  <c r="O75" i="58"/>
  <c r="O50" i="57"/>
  <c r="O63" i="55"/>
  <c r="V63"/>
  <c r="O13"/>
  <c r="V13"/>
  <c r="O8" i="56"/>
  <c r="O82" i="57"/>
  <c r="O77"/>
  <c r="O25"/>
  <c r="V13"/>
  <c r="O56" i="58"/>
  <c r="O93" i="57"/>
  <c r="O21"/>
  <c r="O12" i="56"/>
  <c r="O4"/>
  <c r="O72" i="55"/>
  <c r="V72"/>
  <c r="O16" i="56"/>
  <c r="O49" i="55"/>
  <c r="O91" i="58"/>
  <c r="V37" i="57"/>
  <c r="V59" i="58"/>
  <c r="O59"/>
  <c r="O43"/>
  <c r="V43"/>
  <c r="O61" i="57"/>
  <c r="V53"/>
  <c r="V45"/>
  <c r="O9"/>
  <c r="O80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O93"/>
  <c r="CM95"/>
  <c r="CT95"/>
  <c r="DA95"/>
  <c r="BY46"/>
  <c r="CZ97"/>
  <c r="CO5"/>
  <c r="DC12"/>
  <c r="DB95"/>
  <c r="DB75"/>
  <c r="DB67"/>
  <c r="DB63"/>
  <c r="DB42"/>
  <c r="BR99"/>
  <c r="DB3"/>
  <c r="BT96"/>
  <c r="BT37"/>
  <c r="CZ6"/>
  <c r="CV4"/>
  <c r="BM96"/>
  <c r="DI96" s="1"/>
  <c r="E96" i="40" s="1"/>
  <c r="BM62" i="54"/>
  <c r="BM42"/>
  <c r="BF96"/>
  <c r="DH96" s="1"/>
  <c r="D96" i="40" s="1"/>
  <c r="BF42" i="54"/>
  <c r="CG10"/>
  <c r="AY96"/>
  <c r="AY93"/>
  <c r="AY70"/>
  <c r="AY37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Y51" i="54"/>
  <c r="BY58"/>
  <c r="BY66"/>
  <c r="AY67"/>
  <c r="BM67"/>
  <c r="DA84"/>
  <c r="BY86"/>
  <c r="BF46"/>
  <c r="DH46" s="1"/>
  <c r="D46" i="40" s="1"/>
  <c r="DB83" i="54"/>
  <c r="DB87"/>
  <c r="CG95"/>
  <c r="CG47"/>
  <c r="AR4"/>
  <c r="DF4" s="1"/>
  <c r="B4" i="40" s="1"/>
  <c r="BM4" i="5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DB25"/>
  <c r="AR28"/>
  <c r="DF28" s="1"/>
  <c r="B28" i="40" s="1"/>
  <c r="BF28" i="54"/>
  <c r="DH28" s="1"/>
  <c r="D28" i="40" s="1"/>
  <c r="BT28" i="54"/>
  <c r="DJ28" s="1"/>
  <c r="F28" i="40" s="1"/>
  <c r="DB29" i="54"/>
  <c r="AR32"/>
  <c r="DF32" s="1"/>
  <c r="B32" i="40" s="1"/>
  <c r="BF32" i="54"/>
  <c r="BT32"/>
  <c r="DJ32" s="1"/>
  <c r="F32" i="40" s="1"/>
  <c r="DB33" i="54"/>
  <c r="DB37"/>
  <c r="BM40"/>
  <c r="BF56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I5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AY31"/>
  <c r="DG31" s="1"/>
  <c r="C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11" i="54"/>
  <c r="F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H6" i="54"/>
  <c r="D6" i="40" s="1"/>
  <c r="DJ6" i="54"/>
  <c r="F6" i="40" s="1"/>
  <c r="AR23" i="54"/>
  <c r="DF23" s="1"/>
  <c r="B23" i="40" s="1"/>
  <c r="DI26" i="54"/>
  <c r="E26" i="40" s="1"/>
  <c r="DJ29" i="54"/>
  <c r="F29" i="40" s="1"/>
  <c r="DI32" i="54"/>
  <c r="E32" i="40" s="1"/>
  <c r="AR36" i="54"/>
  <c r="DF36" s="1"/>
  <c r="B36" i="40" s="1"/>
  <c r="DH36" i="54"/>
  <c r="D36" i="40" s="1"/>
  <c r="DG51" i="54"/>
  <c r="C51" i="40" s="1"/>
  <c r="DG54" i="54"/>
  <c r="BX54"/>
  <c r="DJ58"/>
  <c r="F58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26"/>
  <c r="DD53"/>
  <c r="DD15"/>
  <c r="DD13"/>
  <c r="DD94"/>
  <c r="CW78"/>
  <c r="CW16"/>
  <c r="CW30"/>
  <c r="CP12"/>
  <c r="CP36"/>
  <c r="CP30"/>
  <c r="CI74"/>
  <c r="CI22"/>
  <c r="DK6"/>
  <c r="DD87"/>
  <c r="DD71"/>
  <c r="DD55"/>
  <c r="CW86"/>
  <c r="CW15"/>
  <c r="CP95"/>
  <c r="CP44"/>
  <c r="CP35"/>
  <c r="CI15"/>
  <c r="CI68"/>
  <c r="CI17"/>
  <c r="CB37"/>
  <c r="CB11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4" i="30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0"/>
  <c r="AD10" s="1"/>
  <c r="AC42"/>
  <c r="AD42" s="1"/>
  <c r="AC63"/>
  <c r="AD63" s="1"/>
  <c r="AC85"/>
  <c r="AD85" s="1"/>
  <c r="AC9"/>
  <c r="AD9" s="1"/>
  <c r="AC25"/>
  <c r="AD25" s="1"/>
  <c r="AC30"/>
  <c r="AD30" s="1"/>
  <c r="AC46"/>
  <c r="AD46" s="1"/>
  <c r="AC57"/>
  <c r="AD57" s="1"/>
  <c r="AC73"/>
  <c r="AD73" s="1"/>
  <c r="AC78"/>
  <c r="AD78" s="1"/>
  <c r="AC94"/>
  <c r="AD94" s="1"/>
  <c r="AC14"/>
  <c r="AD14" s="1"/>
  <c r="AC41"/>
  <c r="AD41" s="1"/>
  <c r="AC62"/>
  <c r="AD62" s="1"/>
  <c r="AC89"/>
  <c r="AD89" s="1"/>
  <c r="AC7"/>
  <c r="AD7" s="1"/>
  <c r="AC13"/>
  <c r="AD13" s="1"/>
  <c r="AC18"/>
  <c r="AD18" s="1"/>
  <c r="AC23"/>
  <c r="AC29"/>
  <c r="AD29" s="1"/>
  <c r="AC34"/>
  <c r="AD34" s="1"/>
  <c r="AC39"/>
  <c r="AD39" s="1"/>
  <c r="AC45"/>
  <c r="AD45" s="1"/>
  <c r="AC50"/>
  <c r="AD50" s="1"/>
  <c r="AC55"/>
  <c r="AD55" s="1"/>
  <c r="AC61"/>
  <c r="AD61" s="1"/>
  <c r="AC66"/>
  <c r="AD66" s="1"/>
  <c r="AC71"/>
  <c r="AD71" s="1"/>
  <c r="AC77"/>
  <c r="AD77" s="1"/>
  <c r="AC82"/>
  <c r="AD82" s="1"/>
  <c r="AC87"/>
  <c r="AD87" s="1"/>
  <c r="AC93"/>
  <c r="AD93" s="1"/>
  <c r="AC98"/>
  <c r="AD98" s="1"/>
  <c r="AC6"/>
  <c r="AD6" s="1"/>
  <c r="AC11"/>
  <c r="AD11" s="1"/>
  <c r="AC17"/>
  <c r="AD17" s="1"/>
  <c r="AC22"/>
  <c r="AD22" s="1"/>
  <c r="AC27"/>
  <c r="AD27" s="1"/>
  <c r="AC33"/>
  <c r="AD33" s="1"/>
  <c r="AC38"/>
  <c r="AD38" s="1"/>
  <c r="AC43"/>
  <c r="AC49"/>
  <c r="AD49" s="1"/>
  <c r="AC54"/>
  <c r="AD54" s="1"/>
  <c r="AC59"/>
  <c r="AD59" s="1"/>
  <c r="AC65"/>
  <c r="AD65" s="1"/>
  <c r="AC70"/>
  <c r="AD70" s="1"/>
  <c r="AC75"/>
  <c r="AC81"/>
  <c r="AD81" s="1"/>
  <c r="AC86"/>
  <c r="AD86" s="1"/>
  <c r="AC91"/>
  <c r="AD91" s="1"/>
  <c r="AC97"/>
  <c r="AD97" s="1"/>
  <c r="AC5"/>
  <c r="AD5" s="1"/>
  <c r="AC15"/>
  <c r="AD15" s="1"/>
  <c r="AC21"/>
  <c r="AD21" s="1"/>
  <c r="AC26"/>
  <c r="AD26" s="1"/>
  <c r="AC31"/>
  <c r="AC37"/>
  <c r="AD37" s="1"/>
  <c r="AC47"/>
  <c r="AC53"/>
  <c r="AD53" s="1"/>
  <c r="AC58"/>
  <c r="AD58" s="1"/>
  <c r="AC69"/>
  <c r="AD69" s="1"/>
  <c r="AC74"/>
  <c r="AD74" s="1"/>
  <c r="AC79"/>
  <c r="AD79" s="1"/>
  <c r="AC90"/>
  <c r="AD90" s="1"/>
  <c r="AC95"/>
  <c r="AD95" s="1"/>
  <c r="AC19"/>
  <c r="AC35"/>
  <c r="AD35" s="1"/>
  <c r="AC51"/>
  <c r="AD51" s="1"/>
  <c r="AC67"/>
  <c r="AD67" s="1"/>
  <c r="AC83"/>
  <c r="AD83" s="1"/>
  <c r="AC3"/>
  <c r="AD3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3"/>
  <c r="AD31"/>
  <c r="AD43"/>
  <c r="AD47"/>
  <c r="AD7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31"/>
  <c r="BA99" i="5"/>
  <c r="BA99" i="11"/>
  <c r="BA99" i="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8"/>
  <c r="AD5" s="1"/>
  <c r="AG5" s="1"/>
  <c r="AC4" i="24"/>
  <c r="AD4" s="1"/>
  <c r="AG4" s="1"/>
  <c r="AC4" i="28"/>
  <c r="AD4" s="1"/>
  <c r="AG4" s="1"/>
  <c r="AC5" i="29"/>
  <c r="AD5" s="1"/>
  <c r="AC3" i="26"/>
  <c r="AD3" s="1"/>
  <c r="AC3" i="27"/>
  <c r="AD3" s="1"/>
  <c r="AC5"/>
  <c r="AD5" s="1"/>
  <c r="AC4" i="26"/>
  <c r="AD4" s="1"/>
  <c r="AC3" i="28"/>
  <c r="AD3" s="1"/>
  <c r="AG3" s="1"/>
  <c r="AC3" i="29"/>
  <c r="AD3" s="1"/>
  <c r="T5" i="52"/>
  <c r="O5"/>
  <c r="Q5" s="1"/>
  <c r="M6" i="53"/>
  <c r="V6" s="1"/>
  <c r="N6" i="28" s="1"/>
  <c r="L6" i="53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7"/>
  <c r="AD6" s="1"/>
  <c r="AC5" i="24"/>
  <c r="AD5" s="1"/>
  <c r="AG5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7" i="29"/>
  <c r="AD7" s="1"/>
  <c r="AC5" i="26"/>
  <c r="AD5" s="1"/>
  <c r="AC6"/>
  <c r="AD6" s="1"/>
  <c r="AC7" i="24"/>
  <c r="AD7" s="1"/>
  <c r="AG7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4"/>
  <c r="AD9" s="1"/>
  <c r="AG9" s="1"/>
  <c r="AC9" i="29"/>
  <c r="AD9" s="1"/>
  <c r="AC9" i="28"/>
  <c r="AD9" s="1"/>
  <c r="AG9" s="1"/>
  <c r="AC9" i="27"/>
  <c r="AD9" s="1"/>
  <c r="AC8" i="29"/>
  <c r="AD8" s="1"/>
  <c r="AC8" i="26"/>
  <c r="AD8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8"/>
  <c r="AD10" s="1"/>
  <c r="AG10" s="1"/>
  <c r="AC10" i="24"/>
  <c r="AD10" s="1"/>
  <c r="AG10" s="1"/>
  <c r="AC10" i="29"/>
  <c r="AD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G11" s="1"/>
  <c r="AC11" i="24"/>
  <c r="AD11" s="1"/>
  <c r="AG11" s="1"/>
  <c r="AC11" i="27"/>
  <c r="AD11" s="1"/>
  <c r="AC10" i="26"/>
  <c r="AD10" s="1"/>
  <c r="AC9"/>
  <c r="AD9" s="1"/>
  <c r="AC11" i="29"/>
  <c r="AD11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7"/>
  <c r="AD12" s="1"/>
  <c r="AC12" i="28"/>
  <c r="AD12" s="1"/>
  <c r="AG12" s="1"/>
  <c r="V9" i="62"/>
  <c r="AC11" i="26"/>
  <c r="AD11" s="1"/>
  <c r="AC12" i="24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4"/>
  <c r="AD13" s="1"/>
  <c r="AG13" s="1"/>
  <c r="AC13" i="28"/>
  <c r="AD13" s="1"/>
  <c r="AG13" s="1"/>
  <c r="AC13" i="29"/>
  <c r="AD13" s="1"/>
  <c r="AC13" i="27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7"/>
  <c r="AD14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5" i="27"/>
  <c r="AD15" s="1"/>
  <c r="AC15" i="28"/>
  <c r="AD15" s="1"/>
  <c r="AG15" s="1"/>
  <c r="AC14" i="26"/>
  <c r="AD14" s="1"/>
  <c r="G16" i="44"/>
  <c r="M16" i="53"/>
  <c r="V16" s="1"/>
  <c r="L16"/>
  <c r="U16" s="1"/>
  <c r="K16"/>
  <c r="T16" s="1"/>
  <c r="N16" i="26" s="1"/>
  <c r="O16" i="53"/>
  <c r="J16"/>
  <c r="S16" s="1"/>
  <c r="N16" i="24" s="1"/>
  <c r="N16" i="53"/>
  <c r="W16" s="1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AC16" i="24"/>
  <c r="AD16" s="1"/>
  <c r="AG16" s="1"/>
  <c r="AC16" i="29"/>
  <c r="AD16" s="1"/>
  <c r="AC15" i="26"/>
  <c r="AD15" s="1"/>
  <c r="AC16" i="27"/>
  <c r="AD16" s="1"/>
  <c r="AC16" i="28"/>
  <c r="AD16" s="1"/>
  <c r="AG16" s="1"/>
  <c r="G17" i="44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7"/>
  <c r="AD17" s="1"/>
  <c r="AC17" i="24"/>
  <c r="AD17" s="1"/>
  <c r="AG17" s="1"/>
  <c r="AC17" i="28"/>
  <c r="AD17" s="1"/>
  <c r="AG17" s="1"/>
  <c r="AC17" i="29"/>
  <c r="AD17" s="1"/>
  <c r="AC16" i="26"/>
  <c r="AD16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4"/>
  <c r="AD18" s="1"/>
  <c r="AG18" s="1"/>
  <c r="AC18" i="29"/>
  <c r="AD18" s="1"/>
  <c r="AC18" i="27"/>
  <c r="AD18" s="1"/>
  <c r="AC17" i="26"/>
  <c r="AD17" s="1"/>
  <c r="AC18" i="28"/>
  <c r="AD18" s="1"/>
  <c r="AG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4"/>
  <c r="AD19" s="1"/>
  <c r="AG19" s="1"/>
  <c r="AC19" i="28"/>
  <c r="AD19" s="1"/>
  <c r="AG19" s="1"/>
  <c r="AC19" i="29"/>
  <c r="AD19" s="1"/>
  <c r="AC19" i="27"/>
  <c r="AD19" s="1"/>
  <c r="AC18" i="26"/>
  <c r="AD18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G17"/>
  <c r="O17" s="1"/>
  <c r="AC20" i="27"/>
  <c r="AD20" s="1"/>
  <c r="AC20" i="29"/>
  <c r="AD20" s="1"/>
  <c r="AC20" i="28"/>
  <c r="AD20" s="1"/>
  <c r="AG20" s="1"/>
  <c r="AC19" i="26"/>
  <c r="AD19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4"/>
  <c r="AD21" s="1"/>
  <c r="AG21" s="1"/>
  <c r="AC21" i="29"/>
  <c r="AD21" s="1"/>
  <c r="AC21" i="28"/>
  <c r="AD21" s="1"/>
  <c r="AG21" s="1"/>
  <c r="AC21" i="27"/>
  <c r="AD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G23"/>
  <c r="AC22" i="29"/>
  <c r="AD22" s="1"/>
  <c r="AC21" i="26"/>
  <c r="AD21" s="1"/>
  <c r="AC22" i="24"/>
  <c r="AD22" s="1"/>
  <c r="AG22" s="1"/>
  <c r="AC22" i="28"/>
  <c r="AD22" s="1"/>
  <c r="AG22" s="1"/>
  <c r="AC22" i="27"/>
  <c r="AD22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O20" i="61"/>
  <c r="AC22" i="26"/>
  <c r="AD22" s="1"/>
  <c r="AC23" i="24"/>
  <c r="AD23" s="1"/>
  <c r="AG23" s="1"/>
  <c r="AC23" i="29"/>
  <c r="AD23" s="1"/>
  <c r="AC23" i="28"/>
  <c r="AD23" s="1"/>
  <c r="AG23" s="1"/>
  <c r="G24" i="44"/>
  <c r="AC23" i="27"/>
  <c r="AD23" s="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4"/>
  <c r="AD24" s="1"/>
  <c r="AG24" s="1"/>
  <c r="AC24" i="28"/>
  <c r="AD24" s="1"/>
  <c r="AG24" s="1"/>
  <c r="AC24" i="29"/>
  <c r="AD24" s="1"/>
  <c r="AC24" i="27"/>
  <c r="AD24" s="1"/>
  <c r="AC23" i="26"/>
  <c r="AD23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4" i="26"/>
  <c r="AD24" s="1"/>
  <c r="AC25" i="24"/>
  <c r="AD25" s="1"/>
  <c r="AG25" s="1"/>
  <c r="AC25" i="27"/>
  <c r="AD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6" i="29"/>
  <c r="AD26" s="1"/>
  <c r="AC25" i="26"/>
  <c r="AD25" s="1"/>
  <c r="AC26" i="27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7" i="26"/>
  <c r="AD27" s="1"/>
  <c r="AC28" i="29"/>
  <c r="AD28" s="1"/>
  <c r="AC28" i="24"/>
  <c r="AD28" s="1"/>
  <c r="AG28" s="1"/>
  <c r="AC28" i="27"/>
  <c r="AD28" s="1"/>
  <c r="G29" i="44"/>
  <c r="V24" i="62"/>
  <c r="AC28" i="28"/>
  <c r="AD28" s="1"/>
  <c r="AG28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9"/>
  <c r="AD29" s="1"/>
  <c r="AC29" i="24"/>
  <c r="AD29" s="1"/>
  <c r="AG29" s="1"/>
  <c r="AC29" i="28"/>
  <c r="AD29" s="1"/>
  <c r="AG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7"/>
  <c r="AD32" s="1"/>
  <c r="AC32" i="29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7"/>
  <c r="AD33" s="1"/>
  <c r="AC33" i="29"/>
  <c r="AD33" s="1"/>
  <c r="AC33" i="24"/>
  <c r="AD33" s="1"/>
  <c r="AG33" s="1"/>
  <c r="AC32" i="26"/>
  <c r="AD32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4"/>
  <c r="AD34" s="1"/>
  <c r="AG34" s="1"/>
  <c r="AC33" i="26"/>
  <c r="AD33" s="1"/>
  <c r="G35" i="44"/>
  <c r="AC34" i="28"/>
  <c r="AD34" s="1"/>
  <c r="AG34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7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9"/>
  <c r="AD36" s="1"/>
  <c r="AC36" i="24"/>
  <c r="AD36" s="1"/>
  <c r="AG36" s="1"/>
  <c r="J36" i="44"/>
  <c r="AC35" i="26"/>
  <c r="AD35" s="1"/>
  <c r="AC36" i="27"/>
  <c r="AD36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4"/>
  <c r="AD37" s="1"/>
  <c r="AG37" s="1"/>
  <c r="AC37" i="29"/>
  <c r="AD37" s="1"/>
  <c r="AC37" i="28"/>
  <c r="AD37" s="1"/>
  <c r="AG37" s="1"/>
  <c r="AC37" i="27"/>
  <c r="AD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O36" i="14"/>
  <c r="E36" i="62" s="1"/>
  <c r="G36" s="1"/>
  <c r="AC37" i="26"/>
  <c r="AD37" s="1"/>
  <c r="AC38" i="29"/>
  <c r="AD38" s="1"/>
  <c r="AC38" i="24"/>
  <c r="AD38" s="1"/>
  <c r="AG38" s="1"/>
  <c r="AC38" i="28"/>
  <c r="AD38" s="1"/>
  <c r="AG38" s="1"/>
  <c r="AC38" i="27"/>
  <c r="AD38" s="1"/>
  <c r="Q42" i="44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9" i="24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1" i="28"/>
  <c r="AD41" s="1"/>
  <c r="AG41" s="1"/>
  <c r="AC40" i="26"/>
  <c r="AD40" s="1"/>
  <c r="AC41" i="29"/>
  <c r="AD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2" i="26"/>
  <c r="AD42" s="1"/>
  <c r="AC43" i="28"/>
  <c r="AD43" s="1"/>
  <c r="AG43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G44" s="1"/>
  <c r="AC44" i="27"/>
  <c r="AD44" s="1"/>
  <c r="AC44" i="28"/>
  <c r="AD44" s="1"/>
  <c r="AG44" s="1"/>
  <c r="AC43" i="26"/>
  <c r="AD43" s="1"/>
  <c r="J44" i="44"/>
  <c r="AC44" i="29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9"/>
  <c r="AD45" s="1"/>
  <c r="AC45" i="27"/>
  <c r="AD45" s="1"/>
  <c r="AC45" i="24"/>
  <c r="AD45" s="1"/>
  <c r="AG45" s="1"/>
  <c r="AC45" i="28"/>
  <c r="AD45" s="1"/>
  <c r="AG45" s="1"/>
  <c r="AC44" i="26"/>
  <c r="AD44" s="1"/>
  <c r="G42" i="61"/>
  <c r="O42" s="1"/>
  <c r="Q49" i="44"/>
  <c r="M46" i="53"/>
  <c r="V46" s="1"/>
  <c r="L46"/>
  <c r="U46" s="1"/>
  <c r="N46" i="27" s="1"/>
  <c r="K46" i="53"/>
  <c r="T46" s="1"/>
  <c r="O46"/>
  <c r="J46"/>
  <c r="S46" s="1"/>
  <c r="N46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J46" i="44"/>
  <c r="AC46" i="27"/>
  <c r="AD46" s="1"/>
  <c r="AC46" i="24"/>
  <c r="AD46" s="1"/>
  <c r="AG46" s="1"/>
  <c r="AC46" i="28"/>
  <c r="AD46" s="1"/>
  <c r="AG46" s="1"/>
  <c r="AC46" i="29"/>
  <c r="AD46" s="1"/>
  <c r="AC45" i="26"/>
  <c r="AD45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G47" s="1"/>
  <c r="AC46" i="26"/>
  <c r="AD46" s="1"/>
  <c r="AC47" i="29"/>
  <c r="AD47" s="1"/>
  <c r="AC47" i="27"/>
  <c r="AD47" s="1"/>
  <c r="AC47" i="24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4"/>
  <c r="AD48" s="1"/>
  <c r="AG48" s="1"/>
  <c r="AC47" i="26"/>
  <c r="AD47" s="1"/>
  <c r="AC48" i="28"/>
  <c r="AD48" s="1"/>
  <c r="AG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8"/>
  <c r="AD50" s="1"/>
  <c r="AG50" s="1"/>
  <c r="AC50" i="24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 i="24" s="1"/>
  <c r="N51" i="53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4" l="1"/>
  <c r="AD51" s="1"/>
  <c r="AG51" s="1"/>
  <c r="AC51" i="29"/>
  <c r="AD51" s="1"/>
  <c r="J51" i="44"/>
  <c r="AC51" i="28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7"/>
  <c r="AD53" s="1"/>
  <c r="AC53" i="29"/>
  <c r="AD53" s="1"/>
  <c r="AC53" i="28"/>
  <c r="AD53" s="1"/>
  <c r="AG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9"/>
  <c r="AD55" s="1"/>
  <c r="AC55" i="28"/>
  <c r="AD55" s="1"/>
  <c r="AG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9"/>
  <c r="AD56" s="1"/>
  <c r="AC56" i="27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7"/>
  <c r="AD57" s="1"/>
  <c r="AC57" i="28"/>
  <c r="AD57" s="1"/>
  <c r="AG57" s="1"/>
  <c r="AC56" i="26"/>
  <c r="AD56" s="1"/>
  <c r="AC57" i="29"/>
  <c r="AD57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4"/>
  <c r="AD58" s="1"/>
  <c r="AG58" s="1"/>
  <c r="AC58" i="28"/>
  <c r="AD58" s="1"/>
  <c r="AG58" s="1"/>
  <c r="AC58" i="27"/>
  <c r="AD58" s="1"/>
  <c r="AC57" i="26"/>
  <c r="AD57" s="1"/>
  <c r="AC58" i="29"/>
  <c r="AD58" s="1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4"/>
  <c r="AD60" s="1"/>
  <c r="AG60" s="1"/>
  <c r="AC60" i="29"/>
  <c r="AD60" s="1"/>
  <c r="H61" i="44"/>
  <c r="AC59" i="26"/>
  <c r="AD59" s="1"/>
  <c r="AC60" i="27"/>
  <c r="AD60" s="1"/>
  <c r="AC60" i="28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9"/>
  <c r="AD61" s="1"/>
  <c r="AC61" i="27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4"/>
  <c r="AD62" s="1"/>
  <c r="AG62" s="1"/>
  <c r="AC62" i="28"/>
  <c r="AD62" s="1"/>
  <c r="AG62" s="1"/>
  <c r="AC61" i="26"/>
  <c r="AD61" s="1"/>
  <c r="AC62" i="27"/>
  <c r="AD62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2" i="26"/>
  <c r="AD62" s="1"/>
  <c r="AC63" i="24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8"/>
  <c r="AD66" s="1"/>
  <c r="AG66" s="1"/>
  <c r="AC66" i="24"/>
  <c r="AD66" s="1"/>
  <c r="AG66" s="1"/>
  <c r="AC66" i="29"/>
  <c r="AD66" s="1"/>
  <c r="AC66" i="27"/>
  <c r="AD66" s="1"/>
  <c r="AC65" i="26"/>
  <c r="AD65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7"/>
  <c r="AD67" s="1"/>
  <c r="AC66" i="26"/>
  <c r="AD66" s="1"/>
  <c r="AC67" i="24"/>
  <c r="AD67" s="1"/>
  <c r="AG67" s="1"/>
  <c r="AC67" i="28"/>
  <c r="AD67" s="1"/>
  <c r="AG67" s="1"/>
  <c r="AC67" i="29"/>
  <c r="AD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9"/>
  <c r="AD70" s="1"/>
  <c r="AC70" i="27"/>
  <c r="AD70" s="1"/>
  <c r="AC70" i="24"/>
  <c r="AD70" s="1"/>
  <c r="AG70" s="1"/>
  <c r="AC70" i="28"/>
  <c r="AD70" s="1"/>
  <c r="AG70" s="1"/>
  <c r="AC69" i="26"/>
  <c r="AD69" s="1"/>
  <c r="K71" i="53"/>
  <c r="T71" s="1"/>
  <c r="O71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4"/>
  <c r="AD71" s="1"/>
  <c r="AG71" s="1"/>
  <c r="AC70" i="26"/>
  <c r="AD70" s="1"/>
  <c r="AC71" i="28"/>
  <c r="AD71" s="1"/>
  <c r="AG71" s="1"/>
  <c r="O68" i="62"/>
  <c r="AC71" i="29"/>
  <c r="AD71" s="1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1" i="26"/>
  <c r="AD71" s="1"/>
  <c r="AC72" i="28"/>
  <c r="AD72" s="1"/>
  <c r="AG72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4" i="29"/>
  <c r="AD74" s="1"/>
  <c r="AC74" i="27"/>
  <c r="AD74" s="1"/>
  <c r="AC74" i="24"/>
  <c r="AD74" s="1"/>
  <c r="AG74" s="1"/>
  <c r="AC73" i="26"/>
  <c r="AD73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H76" i="44"/>
  <c r="AC75" i="24"/>
  <c r="AD75" s="1"/>
  <c r="AG75" s="1"/>
  <c r="AC74" i="26"/>
  <c r="AD74" s="1"/>
  <c r="AC75" i="29"/>
  <c r="AD75" s="1"/>
  <c r="J75" i="44"/>
  <c r="T75" i="52"/>
  <c r="M75" i="26" s="1"/>
  <c r="O75" i="52"/>
  <c r="Q75" s="1"/>
  <c r="M76" i="53"/>
  <c r="V76" s="1"/>
  <c r="N76" i="28" s="1"/>
  <c r="L76" i="53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5" i="26"/>
  <c r="AD75" s="1"/>
  <c r="AC76" i="29"/>
  <c r="AD76" s="1"/>
  <c r="AC76" i="28"/>
  <c r="AD76" s="1"/>
  <c r="AG76" s="1"/>
  <c r="AC76" i="27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7"/>
  <c r="AD79" s="1"/>
  <c r="AC79" i="24"/>
  <c r="AD79" s="1"/>
  <c r="AG79" s="1"/>
  <c r="AC79" i="28"/>
  <c r="AD79" s="1"/>
  <c r="AG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8"/>
  <c r="AD83" s="1"/>
  <c r="AG83" s="1"/>
  <c r="AC83" i="29"/>
  <c r="AD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4"/>
  <c r="AD84" s="1"/>
  <c r="AG84" s="1"/>
  <c r="AC84" i="29"/>
  <c r="AD84" s="1"/>
  <c r="AC84" i="27"/>
  <c r="AD84" s="1"/>
  <c r="AC83" i="26"/>
  <c r="AD83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4"/>
  <c r="AD85" s="1"/>
  <c r="AG85" s="1"/>
  <c r="AC85" i="28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4"/>
  <c r="AD86" s="1"/>
  <c r="AG86" s="1"/>
  <c r="AC86" i="28"/>
  <c r="AD86" s="1"/>
  <c r="AG86" s="1"/>
  <c r="AC85" i="26"/>
  <c r="AD85" s="1"/>
  <c r="AC86" i="29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8"/>
  <c r="AD89" s="1"/>
  <c r="AG89" s="1"/>
  <c r="AC89" i="29"/>
  <c r="AD89" s="1"/>
  <c r="AC89" i="27"/>
  <c r="AD89" s="1"/>
  <c r="AC88" i="26"/>
  <c r="AD88" s="1"/>
  <c r="AC89" i="24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9"/>
  <c r="AD92" s="1"/>
  <c r="AC92" i="24"/>
  <c r="AD92" s="1"/>
  <c r="AG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4"/>
  <c r="AD93" s="1"/>
  <c r="AG93" s="1"/>
  <c r="AC93" i="29"/>
  <c r="AD93" s="1"/>
  <c r="AC93" i="28"/>
  <c r="AD93" s="1"/>
  <c r="AG93" s="1"/>
  <c r="AC93" i="27"/>
  <c r="AD93" s="1"/>
  <c r="AC92" i="26"/>
  <c r="AD92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4" i="29"/>
  <c r="AD94" s="1"/>
  <c r="AC94" i="24"/>
  <c r="AD94" s="1"/>
  <c r="AG94" s="1"/>
  <c r="AC93" i="26"/>
  <c r="AD93" s="1"/>
  <c r="O90" i="61"/>
  <c r="AC94" i="27"/>
  <c r="AD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8"/>
  <c r="AD95" s="1"/>
  <c r="AG95" s="1"/>
  <c r="AC95" i="24"/>
  <c r="AD95" s="1"/>
  <c r="AG95" s="1"/>
  <c r="AC95" i="29"/>
  <c r="AD95" s="1"/>
  <c r="AC95" i="27"/>
  <c r="AD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<sst xmlns="http://schemas.openxmlformats.org/spreadsheetml/2006/main" count="8027" uniqueCount="532">
  <si>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</si>
  <si>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</si>
  <si>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</si>
  <si>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</si>
  <si>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</si>
  <si>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</si>
  <si>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</si>
  <si>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</si>
  <si>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</si>
  <si>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</si>
  <si>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</si>
  <si>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</si>
  <si>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</si>
  <si>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</si>
  <si>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</si>
  <si>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</si>
  <si>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</si>
  <si>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</si>
  <si>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</si>
  <si>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</si>
  <si>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</si>
  <si>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</si>
  <si>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</si>
  <si>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</si>
  <si>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</si>
  <si>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</si>
  <si>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</si>
  <si>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</si>
  <si>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</si>
  <si>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</si>
  <si>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</si>
  <si>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</si>
  <si>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</si>
  <si>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</si>
  <si>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</si>
  <si>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</si>
  <si>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</si>
  <si>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</si>
  <si>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</si>
  <si>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</si>
  <si>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</si>
  <si>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</si>
  <si>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</si>
  <si>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</si>
  <si>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</si>
  <si>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</si>
  <si>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</si>
  <si>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</si>
  <si>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</si>
  <si>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</si>
  <si>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</si>
  <si>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</si>
  <si>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</si>
  <si>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</si>
  <si>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</si>
  <si>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</si>
  <si>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</si>
  <si>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</si>
  <si>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</si>
  <si>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</si>
  <si>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</si>
  <si>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</si>
  <si>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</si>
  <si>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</si>
  <si>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</si>
  <si>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</si>
  <si>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</si>
  <si>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</si>
  <si>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</si>
  <si>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</si>
  <si>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</si>
  <si>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</si>
  <si>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</si>
  <si>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</si>
  <si>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</si>
  <si>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</si>
  <si>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</si>
  <si>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</si>
  <si>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</si>
  <si>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</si>
  <si>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</si>
  <si>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</si>
  <si>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</si>
  <si>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</si>
  <si>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</si>
  <si>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</si>
  <si>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</si>
  <si>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</si>
  <si>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</si>
  <si>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</si>
  <si>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</si>
  <si>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</si>
  <si>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</si>
  <si>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</si>
  <si>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</si>
  <si>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</si>
  <si>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</si>
  <si>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</si>
  <si>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</si>
  <si>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</si>
  <si>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</si>
  <si>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</si>
  <si>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</si>
  <si>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</si>
  <si>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</si>
  <si>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</si>
  <si>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</si>
  <si>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</si>
  <si>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</si>
  <si>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</si>
  <si>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</si>
  <si>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</si>
  <si>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</si>
  <si>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</si>
  <si>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</si>
  <si>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</si>
  <si>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</si>
  <si>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</si>
  <si>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</si>
  <si>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</si>
  <si>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</si>
  <si>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</si>
  <si>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</si>
  <si>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</si>
  <si>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</si>
  <si>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</si>
  <si>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</si>
  <si>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</si>
  <si>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</si>
  <si>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</si>
  <si>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</si>
  <si>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</si>
  <si>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</si>
  <si>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</si>
  <si>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</si>
  <si>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</si>
  <si>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</si>
  <si>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</si>
  <si>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</si>
  <si>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</si>
  <si>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</si>
  <si>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</si>
  <si>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</si>
  <si>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</si>
  <si>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</si>
  <si>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</si>
  <si>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</si>
  <si>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</si>
  <si>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</si>
  <si>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</si>
  <si>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</si>
  <si>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</si>
  <si>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</si>
  <si>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</si>
  <si>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</si>
  <si>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</si>
  <si>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</si>
  <si>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</si>
  <si>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</si>
  <si>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</si>
  <si>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</si>
  <si>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</si>
  <si>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</si>
  <si>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</si>
  <si>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</si>
  <si>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</si>
  <si>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</si>
  <si>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</si>
  <si>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</si>
  <si>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</si>
  <si>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</si>
  <si>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</si>
  <si>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</si>
  <si>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</si>
  <si>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</si>
  <si>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</si>
  <si>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</si>
  <si>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</si>
  <si>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</si>
  <si>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</si>
  <si>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</si>
  <si>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</si>
  <si>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</si>
  <si>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</si>
  <si>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</si>
  <si>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</si>
  <si>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</si>
  <si>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</si>
  <si>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</si>
  <si>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</si>
  <si>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</si>
  <si>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</si>
  <si>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</si>
  <si>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</si>
  <si>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</si>
  <si>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</si>
  <si>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</si>
  <si>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</si>
  <si>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</si>
  <si>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</si>
  <si>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</si>
  <si>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</si>
  <si>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</si>
  <si>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</si>
  <si>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</si>
  <si>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</si>
  <si>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</si>
  <si>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</si>
  <si>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</si>
  <si>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</si>
  <si>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</si>
  <si>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</si>
  <si>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</si>
  <si>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</si>
  <si>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</si>
  <si>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</si>
  <si>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</si>
  <si>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</si>
  <si>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</si>
  <si>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</si>
  <si>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</si>
  <si>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</si>
  <si>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</si>
  <si>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</si>
  <si>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</si>
  <si>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</si>
  <si>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</si>
  <si>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</si>
  <si>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</si>
  <si>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</si>
  <si>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</si>
  <si>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</si>
  <si>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</si>
  <si>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</si>
  <si>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</si>
  <si>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</si>
  <si>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</si>
  <si>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</si>
  <si>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</si>
  <si>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</si>
  <si>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</si>
  <si>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</si>
  <si>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</si>
  <si>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</si>
  <si>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</si>
  <si>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</si>
  <si>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</si>
  <si>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</si>
  <si>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</si>
  <si>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</si>
  <si>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</si>
  <si>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</si>
  <si>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</si>
  <si>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</si>
  <si>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</si>
  <si>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</si>
  <si>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</si>
  <si>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</si>
  <si>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</si>
  <si>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</si>
  <si>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</si>
  <si>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</si>
  <si>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</si>
  <si>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</si>
  <si>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</si>
  <si>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</si>
  <si>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</si>
  <si>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</si>
  <si>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</si>
  <si>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</si>
  <si>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</si>
  <si>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</si>
  <si>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</si>
  <si>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</si>
  <si>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</si>
  <si>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</si>
  <si>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</si>
  <si>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</si>
  <si>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</si>
  <si>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</si>
  <si>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</si>
  <si>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</si>
  <si>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</si>
  <si>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</si>
  <si>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</si>
  <si>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</si>
  <si>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</si>
  <si>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</si>
  <si>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</si>
  <si>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</si>
  <si>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</si>
  <si>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</si>
  <si>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</si>
  <si>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</si>
  <si>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</si>
  <si>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</si>
  <si>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</si>
  <si>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</si>
  <si>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</si>
  <si>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</si>
  <si>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</si>
  <si>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</si>
  <si>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</si>
  <si>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</si>
  <si>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</si>
  <si>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</si>
  <si>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</si>
  <si>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</si>
  <si>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</si>
  <si>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</si>
  <si>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</si>
  <si>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</si>
  <si>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</si>
  <si>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</si>
  <si>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</si>
  <si>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</si>
  <si>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</si>
  <si>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</si>
  <si>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</si>
  <si>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</si>
  <si>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</si>
  <si>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</si>
  <si>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</si>
  <si>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</si>
  <si>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</si>
  <si>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</si>
  <si>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</si>
  <si>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</si>
  <si>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</si>
  <si>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</si>
  <si>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</si>
  <si>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</si>
  <si>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</si>
  <si>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</si>
  <si>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</si>
  <si>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</si>
  <si>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</si>
  <si>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</si>
  <si>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</si>
  <si>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</si>
  <si>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</si>
  <si>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</si>
  <si>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</si>
  <si>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</si>
  <si>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</si>
  <si>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</si>
  <si>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</si>
  <si>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</si>
  <si>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</si>
  <si>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</si>
  <si>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</si>
  <si>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</si>
  <si>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</si>
  <si>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</si>
  <si>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</si>
  <si>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</si>
  <si>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</si>
  <si>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</si>
  <si>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</si>
  <si>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</si>
  <si>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</si>
  <si>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</si>
  <si>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</si>
  <si>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</si>
  <si>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</si>
  <si>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</si>
  <si>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</si>
  <si>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</si>
  <si>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</si>
  <si>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</si>
  <si>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</si>
  <si>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</si>
  <si>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</si>
  <si>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</si>
  <si>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</si>
  <si>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</si>
  <si>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</si>
  <si>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</si>
  <si>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</si>
  <si>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</si>
  <si>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</si>
  <si>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</si>
  <si>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</si>
  <si>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</si>
  <si>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</si>
  <si>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</si>
  <si>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</si>
  <si>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</si>
  <si>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</si>
  <si>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</si>
  <si>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</si>
  <si>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</si>
  <si>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</si>
  <si>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</si>
  <si>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</si>
  <si>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</si>
  <si>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</si>
  <si>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</si>
  <si>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</si>
  <si>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</si>
  <si>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</si>
  <si>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</si>
  <si>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</si>
  <si>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</si>
  <si>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</si>
  <si>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</si>
  <si>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</si>
  <si>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</si>
  <si>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</si>
  <si>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</si>
  <si>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</si>
  <si>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</si>
  <si>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</si>
  <si>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</si>
  <si>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</si>
  <si>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</si>
  <si>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</si>
  <si>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</si>
  <si>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</si>
  <si>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</si>
  <si>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</si>
  <si>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</si>
  <si>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</si>
  <si>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</si>
  <si>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</si>
  <si>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</si>
  <si>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</si>
  <si>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</si>
  <si>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</si>
  <si>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</si>
  <si>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</si>
  <si>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</si>
  <si>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</si>
  <si>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</si>
  <si>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</si>
  <si>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</si>
  <si>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</si>
  <si>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</si>
  <si>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</si>
  <si>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</si>
  <si>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</si>
  <si>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</si>
  <si>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</si>
  <si>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</si>
  <si>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</si>
  <si>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</si>
  <si>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</si>
  <si>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</si>
  <si>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</si>
  <si>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</si>
  <si>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BRBCL(ER-45)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</si>
  <si>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</si>
  <si>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</si>
  <si>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</si>
  <si>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</si>
  <si>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</si>
  <si>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</si>
  <si>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</si>
  <si>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</si>
  <si>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</si>
  <si>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</si>
  <si>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</si>
  <si>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II(ER-45)</t>
  </si>
  <si>
    <t>JHAJJAR(NR-84)</t>
  </si>
  <si>
    <t>KGSU1AND2(SR-22)</t>
  </si>
  <si>
    <t>KGSU3AND4(SR-22)</t>
  </si>
  <si>
    <t>KHSTPP-II(ER-45)</t>
  </si>
  <si>
    <t>KKNP(SR-22)</t>
  </si>
  <si>
    <t>KOTESHWR(NR-84)</t>
  </si>
  <si>
    <t>KUDGI(SR-22)</t>
  </si>
  <si>
    <t>MAPS(SR-22)</t>
  </si>
  <si>
    <t>NAPP(NR-84)</t>
  </si>
  <si>
    <t>NJPC(NR-84)</t>
  </si>
  <si>
    <t>NLCEXP(SR-22)</t>
  </si>
  <si>
    <t>NLCIIST1(SR-22)</t>
  </si>
  <si>
    <t>NLCIIST2(SR-22)</t>
  </si>
  <si>
    <t>NLCTS2EXP(SR-22)</t>
  </si>
  <si>
    <t>NNTPP(SR-22)</t>
  </si>
  <si>
    <t>NTPL(SR-22)</t>
  </si>
  <si>
    <t>PARBATI3(NR-84)</t>
  </si>
  <si>
    <t>RAPPB(NR-84)</t>
  </si>
  <si>
    <t>RAPPC(NR-84)</t>
  </si>
  <si>
    <t>RIHAND1(NR-84)</t>
  </si>
  <si>
    <t>RIHAND2(NR-84)</t>
  </si>
  <si>
    <t>RIHAND3(NR-84)</t>
  </si>
  <si>
    <t>RSTPSU1TO6(SR-22)</t>
  </si>
  <si>
    <t>RSTPSU7(SR-22)</t>
  </si>
  <si>
    <t>SALAL(NR-84)</t>
  </si>
  <si>
    <t>SASAN(WR-47)</t>
  </si>
  <si>
    <t>SEWA2(NR-84)</t>
  </si>
  <si>
    <t>SIMHST2(SR-22)</t>
  </si>
  <si>
    <t>SINGRAULI(NR-84)</t>
  </si>
  <si>
    <t>SINGRAULI_HYDRO(NR-84)</t>
  </si>
  <si>
    <t>TALA(ER-45)</t>
  </si>
  <si>
    <t>TALST2(SR-22)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</si>
  <si>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</si>
  <si>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</si>
  <si>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</si>
  <si>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</si>
  <si>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</si>
  <si>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</si>
  <si>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</si>
  <si>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VALLURNTECL(SR-22)</t>
  </si>
  <si>
    <t>SHPPBPL</t>
  </si>
  <si>
    <t>JPL-2</t>
  </si>
  <si>
    <t>PCKL</t>
  </si>
  <si>
    <t>SEILP2</t>
  </si>
  <si>
    <t>JITPL</t>
  </si>
  <si>
    <t>Teesta_III</t>
  </si>
  <si>
    <t>JPL</t>
  </si>
  <si>
    <t>JHABUA_IPP</t>
  </si>
  <si>
    <t>KSK_MAHANADI</t>
  </si>
  <si>
    <t>HP</t>
  </si>
  <si>
    <t>NIRANISUGAR</t>
  </si>
  <si>
    <t>APNRL</t>
  </si>
  <si>
    <t>SORANG_HEP</t>
  </si>
  <si>
    <t>Meghalaya_Ben</t>
  </si>
  <si>
    <t>Manipur_Ben</t>
  </si>
  <si>
    <t>GMRKEL</t>
  </si>
  <si>
    <t>ITCWIND</t>
  </si>
  <si>
    <t>PNRENG7077</t>
  </si>
  <si>
    <t>SINGOLI</t>
  </si>
  <si>
    <t>GEE_HP</t>
  </si>
  <si>
    <t>HP-GOVT</t>
  </si>
  <si>
    <t>KWHEP</t>
  </si>
  <si>
    <t>CHANJUII</t>
  </si>
  <si>
    <t>TS1PL_BKN</t>
  </si>
  <si>
    <t>AHEJ3L_SOLAR</t>
  </si>
  <si>
    <t>RSRPL_BKN</t>
  </si>
  <si>
    <t>AHEJ4L_SOLAR</t>
  </si>
  <si>
    <t>54IS2022/05/17</t>
  </si>
  <si>
    <t>,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</si>
</sst>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300.36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300.36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300.36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300.36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300.36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300.36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300.36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300.36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300.36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300.36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300.36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300.36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300.36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300.36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300.36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300.36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300.36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300.36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300.36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300.36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300.36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300.36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300.36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300.36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300.36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300.36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300.36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300.36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300.36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44698</v>
      </c>
      <c r="Z3" s="37">
        <f>S3</f>
        <v>44698</v>
      </c>
      <c r="AE3" s="36"/>
      <c r="AH3" s="38">
        <f>AV4</f>
        <v>44698</v>
      </c>
    </row>
    <row r="4" spans="1:48" ht="15.75" thickBot="1">
      <c r="A4" s="37">
        <f>frq!A1</f>
        <v>44698</v>
      </c>
      <c r="L4" s="37">
        <f>frq!A1</f>
        <v>44698</v>
      </c>
      <c r="P4" s="37">
        <f>frq!A1</f>
        <v>44698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7.3749999999999996E-2</v>
      </c>
      <c r="H6" s="54">
        <f>(BAWANA!U3+BAWANA!V3)/4000</f>
        <v>0</v>
      </c>
      <c r="I6" s="54"/>
      <c r="J6" s="54">
        <f>G6+H6+I6</f>
        <v>7.3749999999999996E-2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7.3749999999999996E-2</v>
      </c>
      <c r="H7" s="54">
        <f>(BAWANA!U4+BAWANA!V4)/4000</f>
        <v>0</v>
      </c>
      <c r="I7" s="54"/>
      <c r="J7" s="54">
        <f t="shared" ref="J7:J70" si="3">G7+H7+I7</f>
        <v>7.3749999999999996E-2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7.3749999999999996E-2</v>
      </c>
      <c r="H8" s="54">
        <f>(BAWANA!U5+BAWANA!V5)/4000</f>
        <v>0</v>
      </c>
      <c r="I8" s="54"/>
      <c r="J8" s="54">
        <f t="shared" si="3"/>
        <v>7.3749999999999996E-2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7.3749999999999996E-2</v>
      </c>
      <c r="H9" s="54">
        <f>(BAWANA!U6+BAWANA!V6)/4000</f>
        <v>0</v>
      </c>
      <c r="I9" s="54"/>
      <c r="J9" s="54">
        <f t="shared" si="3"/>
        <v>7.3749999999999996E-2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7.3749999999999996E-2</v>
      </c>
      <c r="H10" s="54">
        <f>(BAWANA!U7+BAWANA!V7)/4000</f>
        <v>0</v>
      </c>
      <c r="I10" s="54"/>
      <c r="J10" s="54">
        <f t="shared" si="3"/>
        <v>7.3749999999999996E-2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7.3749999999999996E-2</v>
      </c>
      <c r="H11" s="54">
        <f>(BAWANA!U8+BAWANA!V8)/4000</f>
        <v>0</v>
      </c>
      <c r="I11" s="54"/>
      <c r="J11" s="54">
        <f t="shared" si="3"/>
        <v>7.3749999999999996E-2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7.3749999999999996E-2</v>
      </c>
      <c r="H12" s="54">
        <f>(BAWANA!U9+BAWANA!V9)/4000</f>
        <v>0</v>
      </c>
      <c r="I12" s="54"/>
      <c r="J12" s="54">
        <f t="shared" si="3"/>
        <v>7.3749999999999996E-2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7.3749999999999996E-2</v>
      </c>
      <c r="H13" s="54">
        <f>(BAWANA!U10+BAWANA!V10)/4000</f>
        <v>0</v>
      </c>
      <c r="I13" s="54"/>
      <c r="J13" s="54">
        <f t="shared" si="3"/>
        <v>7.3749999999999996E-2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7.4999999999999997E-2</v>
      </c>
      <c r="H14" s="54">
        <f>(BAWANA!U11+BAWANA!V11)/4000</f>
        <v>0</v>
      </c>
      <c r="I14" s="54"/>
      <c r="J14" s="54">
        <f t="shared" si="3"/>
        <v>7.4999999999999997E-2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7.4999999999999997E-2</v>
      </c>
      <c r="H15" s="54">
        <f>(BAWANA!U12+BAWANA!V12)/4000</f>
        <v>0</v>
      </c>
      <c r="I15" s="54"/>
      <c r="J15" s="54">
        <f t="shared" si="3"/>
        <v>7.4999999999999997E-2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7.4999999999999997E-2</v>
      </c>
      <c r="H16" s="54">
        <f>(BAWANA!U13+BAWANA!V13)/4000</f>
        <v>0</v>
      </c>
      <c r="I16" s="54"/>
      <c r="J16" s="54">
        <f t="shared" si="3"/>
        <v>7.4999999999999997E-2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7.4999999999999997E-2</v>
      </c>
      <c r="H17" s="54">
        <f>(BAWANA!U14+BAWANA!V14)/4000</f>
        <v>0</v>
      </c>
      <c r="I17" s="54"/>
      <c r="J17" s="54">
        <f t="shared" si="3"/>
        <v>7.4999999999999997E-2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7.5090000000000004E-2</v>
      </c>
      <c r="H18" s="54">
        <f>(BAWANA!U15+BAWANA!V15)/4000</f>
        <v>0</v>
      </c>
      <c r="I18" s="54"/>
      <c r="J18" s="54">
        <f t="shared" si="3"/>
        <v>7.5090000000000004E-2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7.5090000000000004E-2</v>
      </c>
      <c r="H19" s="54">
        <f>(BAWANA!U16+BAWANA!V16)/4000</f>
        <v>0</v>
      </c>
      <c r="I19" s="54"/>
      <c r="J19" s="54">
        <f t="shared" si="3"/>
        <v>7.5090000000000004E-2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7.5090000000000004E-2</v>
      </c>
      <c r="H20" s="54">
        <f>(BAWANA!U17+BAWANA!V17)/4000</f>
        <v>0</v>
      </c>
      <c r="I20" s="54"/>
      <c r="J20" s="54">
        <f t="shared" si="3"/>
        <v>7.5090000000000004E-2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7.5090000000000004E-2</v>
      </c>
      <c r="H21" s="54">
        <f>(BAWANA!U18+BAWANA!V18)/4000</f>
        <v>0</v>
      </c>
      <c r="I21" s="54"/>
      <c r="J21" s="54">
        <f t="shared" si="3"/>
        <v>7.5090000000000004E-2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7.5090000000000004E-2</v>
      </c>
      <c r="H22" s="54">
        <f>(BAWANA!U19+BAWANA!V19)/4000</f>
        <v>0</v>
      </c>
      <c r="I22" s="54"/>
      <c r="J22" s="54">
        <f t="shared" si="3"/>
        <v>7.5090000000000004E-2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7.5090000000000004E-2</v>
      </c>
      <c r="H23" s="54">
        <f>(BAWANA!U20+BAWANA!V20)/4000</f>
        <v>0</v>
      </c>
      <c r="I23" s="54"/>
      <c r="J23" s="54">
        <f t="shared" si="3"/>
        <v>7.5090000000000004E-2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7.5090000000000004E-2</v>
      </c>
      <c r="H24" s="54">
        <f>(BAWANA!U21+BAWANA!V21)/4000</f>
        <v>0</v>
      </c>
      <c r="I24" s="54"/>
      <c r="J24" s="54">
        <f t="shared" si="3"/>
        <v>7.5090000000000004E-2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7.5090000000000004E-2</v>
      </c>
      <c r="H25" s="54">
        <f>(BAWANA!U22+BAWANA!V22)/4000</f>
        <v>0</v>
      </c>
      <c r="I25" s="54"/>
      <c r="J25" s="54">
        <f t="shared" si="3"/>
        <v>7.5090000000000004E-2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7.5090000000000004E-2</v>
      </c>
      <c r="H26" s="54">
        <f>(BAWANA!U23+BAWANA!V23)/4000</f>
        <v>0</v>
      </c>
      <c r="I26" s="54"/>
      <c r="J26" s="54">
        <f t="shared" si="3"/>
        <v>7.5090000000000004E-2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7.5090000000000004E-2</v>
      </c>
      <c r="H27" s="54">
        <f>(BAWANA!U24+BAWANA!V24)/4000</f>
        <v>0</v>
      </c>
      <c r="I27" s="54"/>
      <c r="J27" s="54">
        <f t="shared" si="3"/>
        <v>7.5090000000000004E-2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7.5090000000000004E-2</v>
      </c>
      <c r="H28" s="54">
        <f>(BAWANA!U25+BAWANA!V25)/4000</f>
        <v>0</v>
      </c>
      <c r="I28" s="54"/>
      <c r="J28" s="54">
        <f t="shared" si="3"/>
        <v>7.5090000000000004E-2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7.5090000000000004E-2</v>
      </c>
      <c r="H29" s="54">
        <f>(BAWANA!U26+BAWANA!V26)/4000</f>
        <v>0</v>
      </c>
      <c r="I29" s="54"/>
      <c r="J29" s="54">
        <f t="shared" si="3"/>
        <v>7.5090000000000004E-2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7.5090000000000004E-2</v>
      </c>
      <c r="H30" s="54">
        <f>(BAWANA!U27+BAWANA!V27)/4000</f>
        <v>0</v>
      </c>
      <c r="I30" s="54"/>
      <c r="J30" s="54">
        <f t="shared" si="3"/>
        <v>7.5090000000000004E-2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7.5090000000000004E-2</v>
      </c>
      <c r="H31" s="54">
        <f>(BAWANA!U28+BAWANA!V28)/4000</f>
        <v>0</v>
      </c>
      <c r="I31" s="54"/>
      <c r="J31" s="54">
        <f t="shared" si="3"/>
        <v>7.5090000000000004E-2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7.5090000000000004E-2</v>
      </c>
      <c r="H32" s="54">
        <f>(BAWANA!U29+BAWANA!V29)/4000</f>
        <v>0</v>
      </c>
      <c r="I32" s="54"/>
      <c r="J32" s="54">
        <f t="shared" si="3"/>
        <v>7.5090000000000004E-2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7.5090000000000004E-2</v>
      </c>
      <c r="H33" s="54">
        <f>(BAWANA!U30+BAWANA!V30)/4000</f>
        <v>0</v>
      </c>
      <c r="I33" s="54"/>
      <c r="J33" s="54">
        <f t="shared" si="3"/>
        <v>7.5090000000000004E-2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7.5090000000000004E-2</v>
      </c>
      <c r="H34" s="54">
        <f>(BAWANA!U31+BAWANA!V31)/4000</f>
        <v>0</v>
      </c>
      <c r="I34" s="54"/>
      <c r="J34" s="54">
        <f t="shared" si="3"/>
        <v>7.5090000000000004E-2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7.5090000000000004E-2</v>
      </c>
      <c r="H35" s="54">
        <f>(BAWANA!U32+BAWANA!V32)/4000</f>
        <v>0</v>
      </c>
      <c r="I35" s="54"/>
      <c r="J35" s="54">
        <f t="shared" si="3"/>
        <v>7.5090000000000004E-2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7.5090000000000004E-2</v>
      </c>
      <c r="H36" s="54">
        <f>(BAWANA!U33+BAWANA!V33)/4000</f>
        <v>0</v>
      </c>
      <c r="I36" s="54"/>
      <c r="J36" s="54">
        <f t="shared" si="3"/>
        <v>7.5090000000000004E-2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7.5090000000000004E-2</v>
      </c>
      <c r="H37" s="54">
        <f>(BAWANA!U34+BAWANA!V34)/4000</f>
        <v>0</v>
      </c>
      <c r="I37" s="54"/>
      <c r="J37" s="54">
        <f t="shared" si="3"/>
        <v>7.5090000000000004E-2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7.5090000000000004E-2</v>
      </c>
      <c r="H38" s="54">
        <f>(BAWANA!U35+BAWANA!V35)/4000</f>
        <v>0</v>
      </c>
      <c r="I38" s="54"/>
      <c r="J38" s="54">
        <f t="shared" si="3"/>
        <v>7.5090000000000004E-2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7.5090000000000004E-2</v>
      </c>
      <c r="H39" s="54">
        <f>(BAWANA!U36+BAWANA!V36)/4000</f>
        <v>0</v>
      </c>
      <c r="I39" s="54"/>
      <c r="J39" s="54">
        <f t="shared" si="3"/>
        <v>7.5090000000000004E-2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7.5090000000000004E-2</v>
      </c>
      <c r="H40" s="54">
        <f>(BAWANA!U37+BAWANA!V37)/4000</f>
        <v>0</v>
      </c>
      <c r="I40" s="54"/>
      <c r="J40" s="54">
        <f t="shared" si="3"/>
        <v>7.5090000000000004E-2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7.5090000000000004E-2</v>
      </c>
      <c r="H41" s="54">
        <f>(BAWANA!U38+BAWANA!V38)/4000</f>
        <v>0</v>
      </c>
      <c r="I41" s="54"/>
      <c r="J41" s="54">
        <f t="shared" si="3"/>
        <v>7.5090000000000004E-2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7.5090000000000004E-2</v>
      </c>
      <c r="H42" s="54">
        <f>(BAWANA!U39+BAWANA!V39)/4000</f>
        <v>0</v>
      </c>
      <c r="I42" s="54"/>
      <c r="J42" s="54">
        <f t="shared" si="3"/>
        <v>7.5090000000000004E-2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7.5090000000000004E-2</v>
      </c>
      <c r="H43" s="54">
        <f>(BAWANA!U40+BAWANA!V40)/4000</f>
        <v>0</v>
      </c>
      <c r="I43" s="54"/>
      <c r="J43" s="54">
        <f t="shared" si="3"/>
        <v>7.5090000000000004E-2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7.5090000000000004E-2</v>
      </c>
      <c r="H44" s="54">
        <f>(BAWANA!U41+BAWANA!V41)/4000</f>
        <v>0</v>
      </c>
      <c r="I44" s="54"/>
      <c r="J44" s="54">
        <f t="shared" si="3"/>
        <v>7.5090000000000004E-2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7.5090000000000004E-2</v>
      </c>
      <c r="H45" s="54">
        <f>(BAWANA!U42+BAWANA!V42)/4000</f>
        <v>0</v>
      </c>
      <c r="I45" s="54"/>
      <c r="J45" s="54">
        <f t="shared" si="3"/>
        <v>7.5090000000000004E-2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7.5090000000000004E-2</v>
      </c>
      <c r="H46" s="54">
        <f>(BAWANA!U43+BAWANA!V43)/4000</f>
        <v>0</v>
      </c>
      <c r="I46" s="54"/>
      <c r="J46" s="54">
        <f t="shared" si="3"/>
        <v>7.5090000000000004E-2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7.5090000000000004E-2</v>
      </c>
      <c r="H47" s="54">
        <f>(BAWANA!U44+BAWANA!V44)/4000</f>
        <v>0</v>
      </c>
      <c r="I47" s="54"/>
      <c r="J47" s="54">
        <f t="shared" si="3"/>
        <v>7.5090000000000004E-2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7.5090000000000004E-2</v>
      </c>
      <c r="H48" s="54">
        <f>(BAWANA!U45+BAWANA!V45)/4000</f>
        <v>0</v>
      </c>
      <c r="I48" s="54"/>
      <c r="J48" s="54">
        <f t="shared" si="3"/>
        <v>7.5090000000000004E-2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7.5090000000000004E-2</v>
      </c>
      <c r="H49" s="54">
        <f>(BAWANA!U46+BAWANA!V46)/4000</f>
        <v>0</v>
      </c>
      <c r="I49" s="54"/>
      <c r="J49" s="54">
        <f t="shared" si="3"/>
        <v>7.5090000000000004E-2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7.5090000000000004E-2</v>
      </c>
      <c r="H50" s="54">
        <f>(BAWANA!U47+BAWANA!V47)/4000</f>
        <v>0</v>
      </c>
      <c r="I50" s="54"/>
      <c r="J50" s="54">
        <f t="shared" si="3"/>
        <v>7.5090000000000004E-2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7.5090000000000004E-2</v>
      </c>
      <c r="H51" s="54">
        <f>(BAWANA!U48+BAWANA!V48)/4000</f>
        <v>0</v>
      </c>
      <c r="I51" s="54"/>
      <c r="J51" s="54">
        <f t="shared" si="3"/>
        <v>7.5090000000000004E-2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7.3749999999999996E-2</v>
      </c>
      <c r="H54" s="54">
        <f>(BAWANA!U51+BAWANA!V51)/4000</f>
        <v>0</v>
      </c>
      <c r="I54" s="54"/>
      <c r="J54" s="54">
        <f t="shared" si="3"/>
        <v>7.3749999999999996E-2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7.3749999999999996E-2</v>
      </c>
      <c r="H55" s="54">
        <f>(BAWANA!U52+BAWANA!V52)/4000</f>
        <v>0</v>
      </c>
      <c r="I55" s="54"/>
      <c r="J55" s="54">
        <f t="shared" si="3"/>
        <v>7.3749999999999996E-2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7.1732400000000087</v>
      </c>
      <c r="H102" s="54">
        <f t="shared" si="14"/>
        <v>0</v>
      </c>
      <c r="I102" s="54"/>
      <c r="J102" s="54">
        <f t="shared" si="14"/>
        <v>7.1732400000000087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499.28</v>
      </c>
      <c r="I3" s="95">
        <v>19.350000000000001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-60</v>
      </c>
      <c r="V3" s="116">
        <v>518.63</v>
      </c>
      <c r="W3">
        <v>499.28</v>
      </c>
      <c r="X3">
        <v>19.350000000000001</v>
      </c>
      <c r="Y3">
        <v>0</v>
      </c>
      <c r="Z3">
        <v>0</v>
      </c>
      <c r="AA3">
        <v>0</v>
      </c>
      <c r="AB3">
        <v>-60</v>
      </c>
    </row>
    <row r="4" spans="1:28">
      <c r="B4" t="s">
        <v>263</v>
      </c>
      <c r="G4" t="s">
        <v>46</v>
      </c>
      <c r="H4" s="115">
        <v>502.18</v>
      </c>
      <c r="I4" s="88">
        <v>29.03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U4" s="115">
        <v>-60</v>
      </c>
      <c r="V4" s="116">
        <v>531.21</v>
      </c>
      <c r="W4">
        <v>502.18</v>
      </c>
      <c r="X4">
        <v>29.03</v>
      </c>
      <c r="Y4">
        <v>0</v>
      </c>
      <c r="Z4">
        <v>0</v>
      </c>
      <c r="AA4">
        <v>0</v>
      </c>
      <c r="AB4">
        <v>-60</v>
      </c>
    </row>
    <row r="5" spans="1:28">
      <c r="G5" t="s">
        <v>47</v>
      </c>
      <c r="H5" s="115">
        <v>451.87</v>
      </c>
      <c r="I5" s="88">
        <v>67.73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-150</v>
      </c>
      <c r="Q5" s="88">
        <v>0</v>
      </c>
      <c r="R5" s="88">
        <v>0</v>
      </c>
      <c r="S5" s="116">
        <v>0</v>
      </c>
      <c r="U5" s="115">
        <v>-150</v>
      </c>
      <c r="V5" s="116">
        <v>519.6</v>
      </c>
      <c r="W5">
        <v>451.87</v>
      </c>
      <c r="X5">
        <v>67.73</v>
      </c>
      <c r="Y5">
        <v>0</v>
      </c>
      <c r="Z5">
        <v>0</v>
      </c>
      <c r="AA5">
        <v>0</v>
      </c>
      <c r="AB5">
        <v>-150</v>
      </c>
    </row>
    <row r="6" spans="1:28">
      <c r="G6" t="s">
        <v>48</v>
      </c>
      <c r="H6" s="115">
        <v>429.62</v>
      </c>
      <c r="I6" s="88">
        <v>67.73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-90</v>
      </c>
      <c r="Q6" s="88">
        <v>0</v>
      </c>
      <c r="R6" s="88">
        <v>0</v>
      </c>
      <c r="S6" s="116">
        <v>0</v>
      </c>
      <c r="U6" s="115">
        <v>-90</v>
      </c>
      <c r="V6" s="116">
        <v>497.35</v>
      </c>
      <c r="W6">
        <v>429.62</v>
      </c>
      <c r="X6">
        <v>67.73</v>
      </c>
      <c r="Y6">
        <v>0</v>
      </c>
      <c r="Z6">
        <v>0</v>
      </c>
      <c r="AA6">
        <v>0</v>
      </c>
      <c r="AB6">
        <v>-90</v>
      </c>
    </row>
    <row r="7" spans="1:28">
      <c r="G7" t="s">
        <v>49</v>
      </c>
      <c r="H7" s="115">
        <v>364.78</v>
      </c>
      <c r="I7" s="88">
        <v>67.73</v>
      </c>
      <c r="J7" s="88">
        <v>0</v>
      </c>
      <c r="K7" s="88">
        <v>0</v>
      </c>
      <c r="L7" s="88">
        <v>11.13</v>
      </c>
      <c r="M7" s="116">
        <v>0</v>
      </c>
      <c r="N7" s="115">
        <v>0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-40</v>
      </c>
      <c r="V7" s="116">
        <v>443.64</v>
      </c>
      <c r="W7">
        <v>364.78</v>
      </c>
      <c r="X7">
        <v>67.73</v>
      </c>
      <c r="Y7">
        <v>11.13</v>
      </c>
      <c r="Z7">
        <v>0</v>
      </c>
      <c r="AA7">
        <v>0</v>
      </c>
      <c r="AB7">
        <v>-40</v>
      </c>
    </row>
    <row r="8" spans="1:28">
      <c r="G8" t="s">
        <v>50</v>
      </c>
      <c r="H8" s="115">
        <v>371.56</v>
      </c>
      <c r="I8" s="88">
        <v>96.76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468.32</v>
      </c>
      <c r="W8">
        <v>371.56</v>
      </c>
      <c r="X8">
        <v>96.76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289.31</v>
      </c>
      <c r="I9" s="88">
        <v>19.350000000000001</v>
      </c>
      <c r="J9" s="88">
        <v>0</v>
      </c>
      <c r="K9" s="88">
        <v>0</v>
      </c>
      <c r="L9" s="88">
        <v>5.81</v>
      </c>
      <c r="M9" s="116">
        <v>3.48</v>
      </c>
      <c r="N9" s="115">
        <v>0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-60</v>
      </c>
      <c r="V9" s="116">
        <v>317.95</v>
      </c>
      <c r="W9">
        <v>289.31</v>
      </c>
      <c r="X9">
        <v>19.350000000000001</v>
      </c>
      <c r="Y9">
        <v>5.81</v>
      </c>
      <c r="Z9">
        <v>0</v>
      </c>
      <c r="AA9">
        <v>3.48</v>
      </c>
      <c r="AB9">
        <v>-60</v>
      </c>
    </row>
    <row r="10" spans="1:28">
      <c r="G10" t="s">
        <v>52</v>
      </c>
      <c r="H10" s="115">
        <v>277.7</v>
      </c>
      <c r="I10" s="88">
        <v>19.350000000000001</v>
      </c>
      <c r="J10" s="88">
        <v>0</v>
      </c>
      <c r="K10" s="88">
        <v>0</v>
      </c>
      <c r="L10" s="88">
        <v>5.81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302.86</v>
      </c>
      <c r="W10">
        <v>277.7</v>
      </c>
      <c r="X10">
        <v>19.350000000000001</v>
      </c>
      <c r="Y10">
        <v>5.81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323.17</v>
      </c>
      <c r="I11" s="88">
        <v>9.68</v>
      </c>
      <c r="J11" s="88">
        <v>0</v>
      </c>
      <c r="K11" s="88">
        <v>0</v>
      </c>
      <c r="L11" s="88">
        <v>5.81</v>
      </c>
      <c r="M11" s="116">
        <v>1.32</v>
      </c>
      <c r="N11" s="115">
        <v>0</v>
      </c>
      <c r="O11" s="88">
        <v>0</v>
      </c>
      <c r="P11" s="88">
        <v>-85</v>
      </c>
      <c r="Q11" s="88">
        <v>0</v>
      </c>
      <c r="R11" s="88">
        <v>0</v>
      </c>
      <c r="S11" s="116">
        <v>0</v>
      </c>
      <c r="U11" s="115">
        <v>-85</v>
      </c>
      <c r="V11" s="116">
        <v>339.98</v>
      </c>
      <c r="W11">
        <v>323.17</v>
      </c>
      <c r="X11">
        <v>9.68</v>
      </c>
      <c r="Y11">
        <v>5.81</v>
      </c>
      <c r="Z11">
        <v>0</v>
      </c>
      <c r="AA11">
        <v>1.32</v>
      </c>
      <c r="AB11">
        <v>-85</v>
      </c>
    </row>
    <row r="12" spans="1:28">
      <c r="G12" t="s">
        <v>54</v>
      </c>
      <c r="H12" s="115">
        <v>388</v>
      </c>
      <c r="I12" s="88">
        <v>9.68</v>
      </c>
      <c r="J12" s="88">
        <v>0</v>
      </c>
      <c r="K12" s="88">
        <v>0</v>
      </c>
      <c r="L12" s="88">
        <v>5.81</v>
      </c>
      <c r="M12" s="116">
        <v>0</v>
      </c>
      <c r="N12" s="115">
        <v>0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-40</v>
      </c>
      <c r="V12" s="116">
        <v>403.49</v>
      </c>
      <c r="W12">
        <v>388</v>
      </c>
      <c r="X12">
        <v>9.68</v>
      </c>
      <c r="Y12">
        <v>5.81</v>
      </c>
      <c r="Z12">
        <v>0</v>
      </c>
      <c r="AA12">
        <v>0</v>
      </c>
      <c r="AB12">
        <v>-40</v>
      </c>
    </row>
    <row r="13" spans="1:28">
      <c r="G13" t="s">
        <v>55</v>
      </c>
      <c r="H13" s="115">
        <v>424.78</v>
      </c>
      <c r="I13" s="88">
        <v>17.420000000000002</v>
      </c>
      <c r="J13" s="88">
        <v>0</v>
      </c>
      <c r="K13" s="88">
        <v>0</v>
      </c>
      <c r="L13" s="88">
        <v>10.16</v>
      </c>
      <c r="M13" s="116">
        <v>2.61</v>
      </c>
      <c r="N13" s="115">
        <v>0</v>
      </c>
      <c r="O13" s="88">
        <v>0</v>
      </c>
      <c r="P13" s="88">
        <v>-110</v>
      </c>
      <c r="Q13" s="88">
        <v>0</v>
      </c>
      <c r="R13" s="88">
        <v>0</v>
      </c>
      <c r="S13" s="116">
        <v>0</v>
      </c>
      <c r="U13" s="115">
        <v>-110</v>
      </c>
      <c r="V13" s="116">
        <v>454.97</v>
      </c>
      <c r="W13">
        <v>424.78</v>
      </c>
      <c r="X13">
        <v>17.420000000000002</v>
      </c>
      <c r="Y13">
        <v>10.16</v>
      </c>
      <c r="Z13">
        <v>0</v>
      </c>
      <c r="AA13">
        <v>2.61</v>
      </c>
      <c r="AB13">
        <v>-110</v>
      </c>
    </row>
    <row r="14" spans="1:28">
      <c r="G14" t="s">
        <v>56</v>
      </c>
      <c r="H14" s="115">
        <v>361.89</v>
      </c>
      <c r="I14" s="88">
        <v>72.569999999999993</v>
      </c>
      <c r="J14" s="88">
        <v>0</v>
      </c>
      <c r="K14" s="88">
        <v>0</v>
      </c>
      <c r="L14" s="88">
        <v>2.9</v>
      </c>
      <c r="M14" s="116">
        <v>3.77</v>
      </c>
      <c r="N14" s="115">
        <v>0</v>
      </c>
      <c r="O14" s="88">
        <v>0</v>
      </c>
      <c r="P14" s="88">
        <v>-80</v>
      </c>
      <c r="Q14" s="88">
        <v>0</v>
      </c>
      <c r="R14" s="88">
        <v>0</v>
      </c>
      <c r="S14" s="116">
        <v>0</v>
      </c>
      <c r="U14" s="115">
        <v>-80</v>
      </c>
      <c r="V14" s="116">
        <v>441.13</v>
      </c>
      <c r="W14">
        <v>361.89</v>
      </c>
      <c r="X14">
        <v>72.569999999999993</v>
      </c>
      <c r="Y14">
        <v>2.9</v>
      </c>
      <c r="Z14">
        <v>0</v>
      </c>
      <c r="AA14">
        <v>3.77</v>
      </c>
      <c r="AB14">
        <v>-80</v>
      </c>
    </row>
    <row r="15" spans="1:28">
      <c r="G15" t="s">
        <v>57</v>
      </c>
      <c r="H15" s="115">
        <v>461.54</v>
      </c>
      <c r="I15" s="88">
        <v>4.84</v>
      </c>
      <c r="J15" s="88">
        <v>0</v>
      </c>
      <c r="K15" s="88">
        <v>0</v>
      </c>
      <c r="L15" s="88">
        <v>4.84</v>
      </c>
      <c r="M15" s="116">
        <v>0</v>
      </c>
      <c r="N15" s="115">
        <v>0</v>
      </c>
      <c r="O15" s="88">
        <v>0</v>
      </c>
      <c r="P15" s="88">
        <v>-100</v>
      </c>
      <c r="Q15" s="88">
        <v>0</v>
      </c>
      <c r="R15" s="88">
        <v>0</v>
      </c>
      <c r="S15" s="116">
        <v>0</v>
      </c>
      <c r="U15" s="115">
        <v>-100</v>
      </c>
      <c r="V15" s="116">
        <v>471.22</v>
      </c>
      <c r="W15">
        <v>461.54</v>
      </c>
      <c r="X15">
        <v>4.84</v>
      </c>
      <c r="Y15">
        <v>4.84</v>
      </c>
      <c r="Z15">
        <v>0</v>
      </c>
      <c r="AA15">
        <v>0</v>
      </c>
      <c r="AB15">
        <v>-100</v>
      </c>
    </row>
    <row r="16" spans="1:28">
      <c r="G16" t="s">
        <v>58</v>
      </c>
      <c r="H16" s="115">
        <v>470.25</v>
      </c>
      <c r="I16" s="88">
        <v>4.84</v>
      </c>
      <c r="J16" s="88">
        <v>0</v>
      </c>
      <c r="K16" s="88">
        <v>0</v>
      </c>
      <c r="L16" s="88">
        <v>4.84</v>
      </c>
      <c r="M16" s="116">
        <v>3.68</v>
      </c>
      <c r="N16" s="115">
        <v>0</v>
      </c>
      <c r="O16" s="88">
        <v>0</v>
      </c>
      <c r="P16" s="88">
        <v>-90</v>
      </c>
      <c r="Q16" s="88">
        <v>0</v>
      </c>
      <c r="R16" s="88">
        <v>0</v>
      </c>
      <c r="S16" s="116">
        <v>0</v>
      </c>
      <c r="U16" s="115">
        <v>-90</v>
      </c>
      <c r="V16" s="116">
        <v>483.61</v>
      </c>
      <c r="W16">
        <v>470.25</v>
      </c>
      <c r="X16">
        <v>4.84</v>
      </c>
      <c r="Y16">
        <v>4.84</v>
      </c>
      <c r="Z16">
        <v>0</v>
      </c>
      <c r="AA16">
        <v>3.68</v>
      </c>
      <c r="AB16">
        <v>-90</v>
      </c>
    </row>
    <row r="17" spans="7:28">
      <c r="G17" t="s">
        <v>59</v>
      </c>
      <c r="H17" s="115">
        <v>355.11</v>
      </c>
      <c r="I17" s="88">
        <v>0</v>
      </c>
      <c r="J17" s="88">
        <v>0</v>
      </c>
      <c r="K17" s="88">
        <v>0</v>
      </c>
      <c r="L17" s="88">
        <v>4.84</v>
      </c>
      <c r="M17" s="116">
        <v>0</v>
      </c>
      <c r="N17" s="115">
        <v>0</v>
      </c>
      <c r="O17" s="88">
        <v>0</v>
      </c>
      <c r="P17" s="88">
        <v>-110</v>
      </c>
      <c r="Q17" s="88">
        <v>0</v>
      </c>
      <c r="R17" s="88">
        <v>0</v>
      </c>
      <c r="S17" s="116">
        <v>0</v>
      </c>
      <c r="U17" s="115">
        <v>-110</v>
      </c>
      <c r="V17" s="116">
        <v>359.95</v>
      </c>
      <c r="W17">
        <v>355.11</v>
      </c>
      <c r="X17">
        <v>0</v>
      </c>
      <c r="Y17">
        <v>4.84</v>
      </c>
      <c r="Z17">
        <v>0</v>
      </c>
      <c r="AA17">
        <v>0</v>
      </c>
      <c r="AB17">
        <v>-110</v>
      </c>
    </row>
    <row r="18" spans="7:28">
      <c r="G18" t="s">
        <v>60</v>
      </c>
      <c r="H18" s="115">
        <v>377.36</v>
      </c>
      <c r="I18" s="88">
        <v>0</v>
      </c>
      <c r="J18" s="88">
        <v>0</v>
      </c>
      <c r="K18" s="88">
        <v>0</v>
      </c>
      <c r="L18" s="88">
        <v>4.84</v>
      </c>
      <c r="M18" s="116">
        <v>0</v>
      </c>
      <c r="N18" s="115">
        <v>0</v>
      </c>
      <c r="O18" s="88">
        <v>0</v>
      </c>
      <c r="P18" s="88">
        <v>-60</v>
      </c>
      <c r="Q18" s="88">
        <v>0</v>
      </c>
      <c r="R18" s="88">
        <v>0</v>
      </c>
      <c r="S18" s="116">
        <v>0</v>
      </c>
      <c r="U18" s="115">
        <v>-60</v>
      </c>
      <c r="V18" s="116">
        <v>382.2</v>
      </c>
      <c r="W18">
        <v>377.36</v>
      </c>
      <c r="X18">
        <v>0</v>
      </c>
      <c r="Y18">
        <v>4.84</v>
      </c>
      <c r="Z18">
        <v>0</v>
      </c>
      <c r="AA18">
        <v>0</v>
      </c>
      <c r="AB18">
        <v>-60</v>
      </c>
    </row>
    <row r="19" spans="7:28">
      <c r="G19" t="s">
        <v>61</v>
      </c>
      <c r="H19" s="115">
        <v>332.85</v>
      </c>
      <c r="I19" s="88">
        <v>19.350000000000001</v>
      </c>
      <c r="J19" s="88">
        <v>0</v>
      </c>
      <c r="K19" s="88">
        <v>0</v>
      </c>
      <c r="L19" s="88">
        <v>8.7100000000000009</v>
      </c>
      <c r="M19" s="116">
        <v>0</v>
      </c>
      <c r="N19" s="115">
        <v>0</v>
      </c>
      <c r="O19" s="88">
        <v>0</v>
      </c>
      <c r="P19" s="88">
        <v>-130</v>
      </c>
      <c r="Q19" s="88">
        <v>0</v>
      </c>
      <c r="R19" s="88">
        <v>0</v>
      </c>
      <c r="S19" s="116">
        <v>0</v>
      </c>
      <c r="U19" s="115">
        <v>-130</v>
      </c>
      <c r="V19" s="116">
        <v>360.91</v>
      </c>
      <c r="W19">
        <v>332.85</v>
      </c>
      <c r="X19">
        <v>19.350000000000001</v>
      </c>
      <c r="Y19">
        <v>8.7100000000000009</v>
      </c>
      <c r="Z19">
        <v>0</v>
      </c>
      <c r="AA19">
        <v>0</v>
      </c>
      <c r="AB19">
        <v>-130</v>
      </c>
    </row>
    <row r="20" spans="7:28">
      <c r="G20" t="s">
        <v>62</v>
      </c>
      <c r="H20" s="115">
        <v>363.82</v>
      </c>
      <c r="I20" s="88">
        <v>48.38</v>
      </c>
      <c r="J20" s="88">
        <v>0</v>
      </c>
      <c r="K20" s="88">
        <v>0</v>
      </c>
      <c r="L20" s="88">
        <v>0</v>
      </c>
      <c r="M20" s="116">
        <v>4.0599999999999996</v>
      </c>
      <c r="N20" s="115">
        <v>0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-50</v>
      </c>
      <c r="V20" s="116">
        <v>416.26</v>
      </c>
      <c r="W20">
        <v>363.82</v>
      </c>
      <c r="X20">
        <v>48.38</v>
      </c>
      <c r="Y20">
        <v>0</v>
      </c>
      <c r="Z20">
        <v>0</v>
      </c>
      <c r="AA20">
        <v>4.0599999999999996</v>
      </c>
      <c r="AB20">
        <v>-50</v>
      </c>
    </row>
    <row r="21" spans="7:28">
      <c r="G21" t="s">
        <v>63</v>
      </c>
      <c r="H21" s="115">
        <v>366.72</v>
      </c>
      <c r="I21" s="88">
        <v>9.68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-120</v>
      </c>
      <c r="Q21" s="88">
        <v>0</v>
      </c>
      <c r="R21" s="88">
        <v>0</v>
      </c>
      <c r="S21" s="116">
        <v>0</v>
      </c>
      <c r="U21" s="115">
        <v>-120</v>
      </c>
      <c r="V21" s="116">
        <v>376.4</v>
      </c>
      <c r="W21">
        <v>366.72</v>
      </c>
      <c r="X21">
        <v>9.68</v>
      </c>
      <c r="Y21">
        <v>0</v>
      </c>
      <c r="Z21">
        <v>0</v>
      </c>
      <c r="AA21">
        <v>0</v>
      </c>
      <c r="AB21">
        <v>-120</v>
      </c>
    </row>
    <row r="22" spans="7:28">
      <c r="G22" t="s">
        <v>64</v>
      </c>
      <c r="H22" s="115">
        <v>332.85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-28</v>
      </c>
      <c r="P22" s="88">
        <v>-30</v>
      </c>
      <c r="Q22" s="88">
        <v>0</v>
      </c>
      <c r="R22" s="88">
        <v>0</v>
      </c>
      <c r="S22" s="116">
        <v>0</v>
      </c>
      <c r="U22" s="115">
        <v>-58</v>
      </c>
      <c r="V22" s="116">
        <v>332.85</v>
      </c>
      <c r="W22">
        <v>332.85</v>
      </c>
      <c r="X22">
        <v>-28</v>
      </c>
      <c r="Y22">
        <v>0</v>
      </c>
      <c r="Z22">
        <v>0</v>
      </c>
      <c r="AA22">
        <v>0</v>
      </c>
      <c r="AB22">
        <v>-30</v>
      </c>
    </row>
    <row r="23" spans="7:28">
      <c r="G23" t="s">
        <v>65</v>
      </c>
      <c r="H23" s="115">
        <v>227.39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-48</v>
      </c>
      <c r="P23" s="88">
        <v>-90</v>
      </c>
      <c r="Q23" s="88">
        <v>0</v>
      </c>
      <c r="R23" s="88">
        <v>0</v>
      </c>
      <c r="S23" s="116">
        <v>0</v>
      </c>
      <c r="U23" s="115">
        <v>-138</v>
      </c>
      <c r="V23" s="116">
        <v>227.39</v>
      </c>
      <c r="W23">
        <v>227.39</v>
      </c>
      <c r="X23">
        <v>-48</v>
      </c>
      <c r="Y23">
        <v>0</v>
      </c>
      <c r="Z23">
        <v>0</v>
      </c>
      <c r="AA23">
        <v>0</v>
      </c>
      <c r="AB23">
        <v>-90</v>
      </c>
    </row>
    <row r="24" spans="7:28">
      <c r="G24" t="s">
        <v>66</v>
      </c>
      <c r="H24" s="115">
        <v>140.30000000000001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-45</v>
      </c>
      <c r="P24" s="88">
        <v>-40</v>
      </c>
      <c r="Q24" s="88">
        <v>0</v>
      </c>
      <c r="R24" s="88">
        <v>0</v>
      </c>
      <c r="S24" s="116">
        <v>0</v>
      </c>
      <c r="U24" s="115">
        <v>-85</v>
      </c>
      <c r="V24" s="116">
        <v>140.30000000000001</v>
      </c>
      <c r="W24">
        <v>140.30000000000001</v>
      </c>
      <c r="X24">
        <v>-45</v>
      </c>
      <c r="Y24">
        <v>0</v>
      </c>
      <c r="Z24">
        <v>0</v>
      </c>
      <c r="AA24">
        <v>0</v>
      </c>
      <c r="AB24">
        <v>-40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8.7100000000000009</v>
      </c>
      <c r="M25" s="116">
        <v>0</v>
      </c>
      <c r="N25" s="115">
        <v>-50</v>
      </c>
      <c r="O25" s="88">
        <v>-38</v>
      </c>
      <c r="P25" s="88">
        <v>-130</v>
      </c>
      <c r="Q25" s="88">
        <v>0</v>
      </c>
      <c r="R25" s="88">
        <v>0</v>
      </c>
      <c r="S25" s="116">
        <v>0</v>
      </c>
      <c r="U25" s="115">
        <v>-218</v>
      </c>
      <c r="V25" s="116">
        <v>8.7100000000000009</v>
      </c>
      <c r="W25">
        <v>-50</v>
      </c>
      <c r="X25">
        <v>-38</v>
      </c>
      <c r="Y25">
        <v>8.7100000000000009</v>
      </c>
      <c r="Z25">
        <v>0</v>
      </c>
      <c r="AA25">
        <v>0</v>
      </c>
      <c r="AB25">
        <v>-130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1.94</v>
      </c>
      <c r="M26" s="116">
        <v>4.0599999999999996</v>
      </c>
      <c r="N26" s="115">
        <v>-46</v>
      </c>
      <c r="O26" s="88">
        <v>-13</v>
      </c>
      <c r="P26" s="88">
        <v>-110</v>
      </c>
      <c r="Q26" s="88">
        <v>0</v>
      </c>
      <c r="R26" s="88">
        <v>0</v>
      </c>
      <c r="S26" s="116">
        <v>0</v>
      </c>
      <c r="U26" s="115">
        <v>-169</v>
      </c>
      <c r="V26" s="116">
        <v>6</v>
      </c>
      <c r="W26">
        <v>-46</v>
      </c>
      <c r="X26">
        <v>-13</v>
      </c>
      <c r="Y26">
        <v>1.94</v>
      </c>
      <c r="Z26">
        <v>0</v>
      </c>
      <c r="AA26">
        <v>4.0599999999999996</v>
      </c>
      <c r="AB26">
        <v>-110</v>
      </c>
    </row>
    <row r="27" spans="7:28">
      <c r="G27" t="s">
        <v>69</v>
      </c>
      <c r="H27" s="115">
        <v>226.42</v>
      </c>
      <c r="I27" s="88">
        <v>35.799999999999997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-200</v>
      </c>
      <c r="Q27" s="88">
        <v>0</v>
      </c>
      <c r="R27" s="88">
        <v>0</v>
      </c>
      <c r="S27" s="116">
        <v>0</v>
      </c>
      <c r="U27" s="115">
        <v>-200</v>
      </c>
      <c r="V27" s="116">
        <v>262.22000000000003</v>
      </c>
      <c r="W27">
        <v>226.42</v>
      </c>
      <c r="X27">
        <v>35.799999999999997</v>
      </c>
      <c r="Y27">
        <v>0</v>
      </c>
      <c r="Z27">
        <v>0</v>
      </c>
      <c r="AA27">
        <v>0</v>
      </c>
      <c r="AB27">
        <v>-200</v>
      </c>
    </row>
    <row r="28" spans="7:28">
      <c r="G28" t="s">
        <v>70</v>
      </c>
      <c r="H28" s="115">
        <v>201.26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-12</v>
      </c>
      <c r="P28" s="88">
        <v>-120</v>
      </c>
      <c r="Q28" s="88">
        <v>0</v>
      </c>
      <c r="R28" s="88">
        <v>0</v>
      </c>
      <c r="S28" s="116">
        <v>0</v>
      </c>
      <c r="U28" s="115">
        <v>-132</v>
      </c>
      <c r="V28" s="116">
        <v>201.26</v>
      </c>
      <c r="W28">
        <v>201.26</v>
      </c>
      <c r="X28">
        <v>-12</v>
      </c>
      <c r="Y28">
        <v>0</v>
      </c>
      <c r="Z28">
        <v>0</v>
      </c>
      <c r="AA28">
        <v>0</v>
      </c>
      <c r="AB28">
        <v>-120</v>
      </c>
    </row>
    <row r="29" spans="7:28">
      <c r="G29" t="s">
        <v>71</v>
      </c>
      <c r="H29" s="115">
        <v>188.68</v>
      </c>
      <c r="I29" s="88">
        <v>0</v>
      </c>
      <c r="J29" s="88">
        <v>0</v>
      </c>
      <c r="K29" s="88">
        <v>0</v>
      </c>
      <c r="L29" s="88">
        <v>3.87</v>
      </c>
      <c r="M29" s="116">
        <v>0</v>
      </c>
      <c r="N29" s="115">
        <v>0</v>
      </c>
      <c r="O29" s="88">
        <v>-15</v>
      </c>
      <c r="P29" s="88">
        <v>-80</v>
      </c>
      <c r="Q29" s="88">
        <v>0</v>
      </c>
      <c r="R29" s="88">
        <v>0</v>
      </c>
      <c r="S29" s="116">
        <v>0</v>
      </c>
      <c r="U29" s="115">
        <v>-95</v>
      </c>
      <c r="V29" s="116">
        <v>192.55</v>
      </c>
      <c r="W29">
        <v>188.68</v>
      </c>
      <c r="X29">
        <v>-15</v>
      </c>
      <c r="Y29">
        <v>3.87</v>
      </c>
      <c r="Z29">
        <v>0</v>
      </c>
      <c r="AA29">
        <v>0</v>
      </c>
      <c r="AB29">
        <v>-80</v>
      </c>
    </row>
    <row r="30" spans="7:28">
      <c r="G30" t="s">
        <v>72</v>
      </c>
      <c r="H30" s="115">
        <v>144.16999999999999</v>
      </c>
      <c r="I30" s="88">
        <v>0</v>
      </c>
      <c r="J30" s="88">
        <v>0</v>
      </c>
      <c r="K30" s="88">
        <v>0</v>
      </c>
      <c r="L30" s="88">
        <v>3.87</v>
      </c>
      <c r="M30" s="116">
        <v>0</v>
      </c>
      <c r="N30" s="115">
        <v>0</v>
      </c>
      <c r="O30" s="88">
        <v>-31</v>
      </c>
      <c r="P30" s="88">
        <v>-70</v>
      </c>
      <c r="Q30" s="88">
        <v>0</v>
      </c>
      <c r="R30" s="88">
        <v>0</v>
      </c>
      <c r="S30" s="116">
        <v>0</v>
      </c>
      <c r="U30" s="115">
        <v>-101</v>
      </c>
      <c r="V30" s="116">
        <v>148.04</v>
      </c>
      <c r="W30">
        <v>144.16999999999999</v>
      </c>
      <c r="X30">
        <v>-31</v>
      </c>
      <c r="Y30">
        <v>3.87</v>
      </c>
      <c r="Z30">
        <v>0</v>
      </c>
      <c r="AA30">
        <v>0</v>
      </c>
      <c r="AB30">
        <v>-70</v>
      </c>
    </row>
    <row r="31" spans="7:28">
      <c r="G31" t="s">
        <v>73</v>
      </c>
      <c r="H31" s="115">
        <v>102.57</v>
      </c>
      <c r="I31" s="88">
        <v>0</v>
      </c>
      <c r="J31" s="88">
        <v>0</v>
      </c>
      <c r="K31" s="88">
        <v>0</v>
      </c>
      <c r="L31" s="88">
        <v>9.68</v>
      </c>
      <c r="M31" s="116">
        <v>4.0599999999999996</v>
      </c>
      <c r="N31" s="115">
        <v>0</v>
      </c>
      <c r="O31" s="88">
        <v>-40</v>
      </c>
      <c r="P31" s="88">
        <v>0</v>
      </c>
      <c r="Q31" s="88">
        <v>0</v>
      </c>
      <c r="R31" s="88">
        <v>0</v>
      </c>
      <c r="S31" s="116">
        <v>0</v>
      </c>
      <c r="U31" s="115">
        <v>-40</v>
      </c>
      <c r="V31" s="116">
        <v>116.31</v>
      </c>
      <c r="W31">
        <v>102.57</v>
      </c>
      <c r="X31">
        <v>-40</v>
      </c>
      <c r="Y31">
        <v>9.68</v>
      </c>
      <c r="Z31">
        <v>0</v>
      </c>
      <c r="AA31">
        <v>4.0599999999999996</v>
      </c>
      <c r="AB31">
        <v>0</v>
      </c>
    </row>
    <row r="32" spans="7:28">
      <c r="G32" t="s">
        <v>74</v>
      </c>
      <c r="H32" s="115">
        <v>90.96</v>
      </c>
      <c r="I32" s="88">
        <v>0</v>
      </c>
      <c r="J32" s="88">
        <v>0</v>
      </c>
      <c r="K32" s="88">
        <v>0</v>
      </c>
      <c r="L32" s="88">
        <v>2.42</v>
      </c>
      <c r="M32" s="116">
        <v>4.0599999999999996</v>
      </c>
      <c r="N32" s="115">
        <v>0</v>
      </c>
      <c r="O32" s="88">
        <v>-42</v>
      </c>
      <c r="P32" s="88">
        <v>0</v>
      </c>
      <c r="Q32" s="88">
        <v>0</v>
      </c>
      <c r="R32" s="88">
        <v>0</v>
      </c>
      <c r="S32" s="116">
        <v>0</v>
      </c>
      <c r="U32" s="115">
        <v>-42</v>
      </c>
      <c r="V32" s="116">
        <v>97.44</v>
      </c>
      <c r="W32">
        <v>90.96</v>
      </c>
      <c r="X32">
        <v>-42</v>
      </c>
      <c r="Y32">
        <v>2.42</v>
      </c>
      <c r="Z32">
        <v>0</v>
      </c>
      <c r="AA32">
        <v>4.0599999999999996</v>
      </c>
      <c r="AB32">
        <v>0</v>
      </c>
    </row>
    <row r="33" spans="7:28">
      <c r="G33" t="s">
        <v>75</v>
      </c>
      <c r="H33" s="115">
        <v>33.86</v>
      </c>
      <c r="I33" s="88">
        <v>0</v>
      </c>
      <c r="J33" s="88">
        <v>0</v>
      </c>
      <c r="K33" s="88">
        <v>0</v>
      </c>
      <c r="L33" s="88">
        <v>4.84</v>
      </c>
      <c r="M33" s="116">
        <v>0</v>
      </c>
      <c r="N33" s="115">
        <v>0</v>
      </c>
      <c r="O33" s="88">
        <v>-90</v>
      </c>
      <c r="P33" s="88">
        <v>-215</v>
      </c>
      <c r="Q33" s="88">
        <v>0</v>
      </c>
      <c r="R33" s="88">
        <v>0</v>
      </c>
      <c r="S33" s="116">
        <v>0</v>
      </c>
      <c r="U33" s="115">
        <v>-305</v>
      </c>
      <c r="V33" s="116">
        <v>38.700000000000003</v>
      </c>
      <c r="W33">
        <v>33.86</v>
      </c>
      <c r="X33">
        <v>-90</v>
      </c>
      <c r="Y33">
        <v>4.84</v>
      </c>
      <c r="Z33">
        <v>0</v>
      </c>
      <c r="AA33">
        <v>0</v>
      </c>
      <c r="AB33">
        <v>-215</v>
      </c>
    </row>
    <row r="34" spans="7:28">
      <c r="G34" t="s">
        <v>76</v>
      </c>
      <c r="H34" s="115">
        <v>46.44</v>
      </c>
      <c r="I34" s="88">
        <v>0</v>
      </c>
      <c r="J34" s="88">
        <v>0</v>
      </c>
      <c r="K34" s="88">
        <v>0</v>
      </c>
      <c r="L34" s="88">
        <v>5.81</v>
      </c>
      <c r="M34" s="116">
        <v>0</v>
      </c>
      <c r="N34" s="115">
        <v>0</v>
      </c>
      <c r="O34" s="88">
        <v>-90</v>
      </c>
      <c r="P34" s="88">
        <v>-130</v>
      </c>
      <c r="Q34" s="88">
        <v>0</v>
      </c>
      <c r="R34" s="88">
        <v>0</v>
      </c>
      <c r="S34" s="116">
        <v>0</v>
      </c>
      <c r="U34" s="115">
        <v>-220</v>
      </c>
      <c r="V34" s="116">
        <v>52.25</v>
      </c>
      <c r="W34">
        <v>46.44</v>
      </c>
      <c r="X34">
        <v>-90</v>
      </c>
      <c r="Y34">
        <v>5.81</v>
      </c>
      <c r="Z34">
        <v>0</v>
      </c>
      <c r="AA34">
        <v>0</v>
      </c>
      <c r="AB34">
        <v>-130</v>
      </c>
    </row>
    <row r="35" spans="7:28">
      <c r="G35" t="s">
        <v>77</v>
      </c>
      <c r="H35" s="115">
        <v>0</v>
      </c>
      <c r="I35" s="88">
        <v>33.86</v>
      </c>
      <c r="J35" s="88">
        <v>0</v>
      </c>
      <c r="K35" s="88">
        <v>0</v>
      </c>
      <c r="L35" s="88">
        <v>8.7100000000000009</v>
      </c>
      <c r="M35" s="116">
        <v>0</v>
      </c>
      <c r="N35" s="115">
        <v>0</v>
      </c>
      <c r="O35" s="88">
        <v>0</v>
      </c>
      <c r="P35" s="88">
        <v>-170</v>
      </c>
      <c r="Q35" s="88">
        <v>0</v>
      </c>
      <c r="R35" s="88">
        <v>0</v>
      </c>
      <c r="S35" s="116">
        <v>0</v>
      </c>
      <c r="U35" s="115">
        <v>-170</v>
      </c>
      <c r="V35" s="116">
        <v>42.57</v>
      </c>
      <c r="W35">
        <v>0</v>
      </c>
      <c r="X35">
        <v>33.86</v>
      </c>
      <c r="Y35">
        <v>8.7100000000000009</v>
      </c>
      <c r="Z35">
        <v>0</v>
      </c>
      <c r="AA35">
        <v>0</v>
      </c>
      <c r="AB35">
        <v>-170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9.68</v>
      </c>
      <c r="M36" s="116">
        <v>0</v>
      </c>
      <c r="N36" s="115">
        <v>0</v>
      </c>
      <c r="O36" s="88">
        <v>-10</v>
      </c>
      <c r="P36" s="88">
        <v>-120</v>
      </c>
      <c r="Q36" s="88">
        <v>0</v>
      </c>
      <c r="R36" s="88">
        <v>0</v>
      </c>
      <c r="S36" s="116">
        <v>0</v>
      </c>
      <c r="U36" s="115">
        <v>-130</v>
      </c>
      <c r="V36" s="116">
        <v>9.68</v>
      </c>
      <c r="W36">
        <v>0</v>
      </c>
      <c r="X36">
        <v>-10</v>
      </c>
      <c r="Y36">
        <v>9.68</v>
      </c>
      <c r="Z36">
        <v>0</v>
      </c>
      <c r="AA36">
        <v>0</v>
      </c>
      <c r="AB36">
        <v>-120</v>
      </c>
    </row>
    <row r="37" spans="7:28">
      <c r="G37" t="s">
        <v>79</v>
      </c>
      <c r="H37" s="115">
        <v>0</v>
      </c>
      <c r="I37" s="88">
        <v>38.700000000000003</v>
      </c>
      <c r="J37" s="88">
        <v>0</v>
      </c>
      <c r="K37" s="88">
        <v>0</v>
      </c>
      <c r="L37" s="88">
        <v>16.45</v>
      </c>
      <c r="M37" s="116">
        <v>0</v>
      </c>
      <c r="N37" s="115">
        <v>-23</v>
      </c>
      <c r="O37" s="88">
        <v>0</v>
      </c>
      <c r="P37" s="88">
        <v>-210</v>
      </c>
      <c r="Q37" s="88">
        <v>0</v>
      </c>
      <c r="R37" s="88">
        <v>0</v>
      </c>
      <c r="S37" s="116">
        <v>0</v>
      </c>
      <c r="U37" s="115">
        <v>-233</v>
      </c>
      <c r="V37" s="116">
        <v>55.15</v>
      </c>
      <c r="W37">
        <v>-23</v>
      </c>
      <c r="X37">
        <v>38.700000000000003</v>
      </c>
      <c r="Y37">
        <v>16.45</v>
      </c>
      <c r="Z37">
        <v>0</v>
      </c>
      <c r="AA37">
        <v>0</v>
      </c>
      <c r="AB37">
        <v>-210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10.16</v>
      </c>
      <c r="M38" s="116">
        <v>4.0599999999999996</v>
      </c>
      <c r="N38" s="115">
        <v>0</v>
      </c>
      <c r="O38" s="88">
        <v>0</v>
      </c>
      <c r="P38" s="88">
        <v>-120</v>
      </c>
      <c r="Q38" s="88">
        <v>0</v>
      </c>
      <c r="R38" s="88">
        <v>0</v>
      </c>
      <c r="S38" s="116">
        <v>0</v>
      </c>
      <c r="U38" s="115">
        <v>-120</v>
      </c>
      <c r="V38" s="116">
        <v>14.22</v>
      </c>
      <c r="W38">
        <v>0</v>
      </c>
      <c r="X38">
        <v>0</v>
      </c>
      <c r="Y38">
        <v>10.16</v>
      </c>
      <c r="Z38">
        <v>0</v>
      </c>
      <c r="AA38">
        <v>4.0599999999999996</v>
      </c>
      <c r="AB38">
        <v>-120</v>
      </c>
    </row>
    <row r="39" spans="7:28">
      <c r="G39" t="s">
        <v>81</v>
      </c>
      <c r="H39" s="115">
        <v>38.700000000000003</v>
      </c>
      <c r="I39" s="88">
        <v>43.54</v>
      </c>
      <c r="J39" s="88">
        <v>0</v>
      </c>
      <c r="K39" s="88">
        <v>0</v>
      </c>
      <c r="L39" s="88">
        <v>13.55</v>
      </c>
      <c r="M39" s="116">
        <v>0</v>
      </c>
      <c r="N39" s="115">
        <v>0</v>
      </c>
      <c r="O39" s="88">
        <v>0</v>
      </c>
      <c r="P39" s="88">
        <v>-180</v>
      </c>
      <c r="Q39" s="88">
        <v>0</v>
      </c>
      <c r="R39" s="88">
        <v>0</v>
      </c>
      <c r="S39" s="116">
        <v>0</v>
      </c>
      <c r="U39" s="115">
        <v>-180</v>
      </c>
      <c r="V39" s="116">
        <v>95.79</v>
      </c>
      <c r="W39">
        <v>38.700000000000003</v>
      </c>
      <c r="X39">
        <v>43.54</v>
      </c>
      <c r="Y39">
        <v>13.55</v>
      </c>
      <c r="Z39">
        <v>0</v>
      </c>
      <c r="AA39">
        <v>0</v>
      </c>
      <c r="AB39">
        <v>-180</v>
      </c>
    </row>
    <row r="40" spans="7:28">
      <c r="G40" t="s">
        <v>82</v>
      </c>
      <c r="H40" s="115">
        <v>52.25</v>
      </c>
      <c r="I40" s="88">
        <v>0</v>
      </c>
      <c r="J40" s="88">
        <v>0</v>
      </c>
      <c r="K40" s="88">
        <v>0</v>
      </c>
      <c r="L40" s="88">
        <v>14.51</v>
      </c>
      <c r="M40" s="116">
        <v>0</v>
      </c>
      <c r="N40" s="115">
        <v>0</v>
      </c>
      <c r="O40" s="88">
        <v>0</v>
      </c>
      <c r="P40" s="88">
        <v>-150</v>
      </c>
      <c r="Q40" s="88">
        <v>0</v>
      </c>
      <c r="R40" s="88">
        <v>0</v>
      </c>
      <c r="S40" s="116">
        <v>0</v>
      </c>
      <c r="U40" s="115">
        <v>-150</v>
      </c>
      <c r="V40" s="116">
        <v>66.760000000000005</v>
      </c>
      <c r="W40">
        <v>52.25</v>
      </c>
      <c r="X40">
        <v>0</v>
      </c>
      <c r="Y40">
        <v>14.51</v>
      </c>
      <c r="Z40">
        <v>0</v>
      </c>
      <c r="AA40">
        <v>0</v>
      </c>
      <c r="AB40">
        <v>-150</v>
      </c>
    </row>
    <row r="41" spans="7:28">
      <c r="G41" t="s">
        <v>83</v>
      </c>
      <c r="H41" s="115">
        <v>98.7</v>
      </c>
      <c r="I41" s="88">
        <v>0</v>
      </c>
      <c r="J41" s="88">
        <v>0</v>
      </c>
      <c r="K41" s="88">
        <v>0</v>
      </c>
      <c r="L41" s="88">
        <v>15.48</v>
      </c>
      <c r="M41" s="116">
        <v>0</v>
      </c>
      <c r="N41" s="115">
        <v>0</v>
      </c>
      <c r="O41" s="88">
        <v>-20</v>
      </c>
      <c r="P41" s="88">
        <v>-170</v>
      </c>
      <c r="Q41" s="88">
        <v>0</v>
      </c>
      <c r="R41" s="88">
        <v>0</v>
      </c>
      <c r="S41" s="116">
        <v>0</v>
      </c>
      <c r="U41" s="115">
        <v>-190</v>
      </c>
      <c r="V41" s="116">
        <v>114.18</v>
      </c>
      <c r="W41">
        <v>98.7</v>
      </c>
      <c r="X41">
        <v>-20</v>
      </c>
      <c r="Y41">
        <v>15.48</v>
      </c>
      <c r="Z41">
        <v>0</v>
      </c>
      <c r="AA41">
        <v>0</v>
      </c>
      <c r="AB41">
        <v>-170</v>
      </c>
    </row>
    <row r="42" spans="7:28">
      <c r="G42" t="s">
        <v>84</v>
      </c>
      <c r="H42" s="115">
        <v>130.63</v>
      </c>
      <c r="I42" s="88">
        <v>0</v>
      </c>
      <c r="J42" s="88">
        <v>0</v>
      </c>
      <c r="K42" s="88">
        <v>0</v>
      </c>
      <c r="L42" s="88">
        <v>16.45</v>
      </c>
      <c r="M42" s="116">
        <v>0</v>
      </c>
      <c r="N42" s="115">
        <v>0</v>
      </c>
      <c r="O42" s="88">
        <v>0</v>
      </c>
      <c r="P42" s="88">
        <v>-80</v>
      </c>
      <c r="Q42" s="88">
        <v>0</v>
      </c>
      <c r="R42" s="88">
        <v>0</v>
      </c>
      <c r="S42" s="116">
        <v>0</v>
      </c>
      <c r="U42" s="115">
        <v>-80</v>
      </c>
      <c r="V42" s="116">
        <v>147.08000000000001</v>
      </c>
      <c r="W42">
        <v>130.63</v>
      </c>
      <c r="X42">
        <v>0</v>
      </c>
      <c r="Y42">
        <v>16.45</v>
      </c>
      <c r="Z42">
        <v>0</v>
      </c>
      <c r="AA42">
        <v>0</v>
      </c>
      <c r="AB42">
        <v>-80</v>
      </c>
    </row>
    <row r="43" spans="7:28">
      <c r="G43" t="s">
        <v>85</v>
      </c>
      <c r="H43" s="115">
        <v>54.19</v>
      </c>
      <c r="I43" s="88">
        <v>0</v>
      </c>
      <c r="J43" s="88">
        <v>0</v>
      </c>
      <c r="K43" s="88">
        <v>0</v>
      </c>
      <c r="L43" s="88">
        <v>20.8</v>
      </c>
      <c r="M43" s="116">
        <v>0</v>
      </c>
      <c r="N43" s="115">
        <v>0</v>
      </c>
      <c r="O43" s="88">
        <v>-24</v>
      </c>
      <c r="P43" s="88">
        <v>-180</v>
      </c>
      <c r="Q43" s="88">
        <v>0</v>
      </c>
      <c r="R43" s="88">
        <v>0</v>
      </c>
      <c r="S43" s="116">
        <v>0</v>
      </c>
      <c r="U43" s="115">
        <v>-204</v>
      </c>
      <c r="V43" s="116">
        <v>74.989999999999995</v>
      </c>
      <c r="W43">
        <v>54.19</v>
      </c>
      <c r="X43">
        <v>-24</v>
      </c>
      <c r="Y43">
        <v>20.8</v>
      </c>
      <c r="Z43">
        <v>0</v>
      </c>
      <c r="AA43">
        <v>0</v>
      </c>
      <c r="AB43">
        <v>-180</v>
      </c>
    </row>
    <row r="44" spans="7:28">
      <c r="G44" t="s">
        <v>86</v>
      </c>
      <c r="H44" s="115">
        <v>40.64</v>
      </c>
      <c r="I44" s="88">
        <v>0</v>
      </c>
      <c r="J44" s="88">
        <v>0</v>
      </c>
      <c r="K44" s="88">
        <v>0</v>
      </c>
      <c r="L44" s="88">
        <v>13.55</v>
      </c>
      <c r="M44" s="116">
        <v>4.0599999999999996</v>
      </c>
      <c r="N44" s="115">
        <v>0</v>
      </c>
      <c r="O44" s="88">
        <v>-110</v>
      </c>
      <c r="P44" s="88">
        <v>-90</v>
      </c>
      <c r="Q44" s="88">
        <v>0</v>
      </c>
      <c r="R44" s="88">
        <v>0</v>
      </c>
      <c r="S44" s="116">
        <v>0</v>
      </c>
      <c r="U44" s="115">
        <v>-200</v>
      </c>
      <c r="V44" s="116">
        <v>58.25</v>
      </c>
      <c r="W44">
        <v>40.64</v>
      </c>
      <c r="X44">
        <v>-110</v>
      </c>
      <c r="Y44">
        <v>13.55</v>
      </c>
      <c r="Z44">
        <v>0</v>
      </c>
      <c r="AA44">
        <v>4.0599999999999996</v>
      </c>
      <c r="AB44">
        <v>-90</v>
      </c>
    </row>
    <row r="45" spans="7:28">
      <c r="G45" t="s">
        <v>87</v>
      </c>
      <c r="H45" s="115">
        <v>136.43</v>
      </c>
      <c r="I45" s="88">
        <v>0</v>
      </c>
      <c r="J45" s="88">
        <v>0</v>
      </c>
      <c r="K45" s="88">
        <v>0</v>
      </c>
      <c r="L45" s="88">
        <v>15</v>
      </c>
      <c r="M45" s="116">
        <v>0</v>
      </c>
      <c r="N45" s="115">
        <v>0</v>
      </c>
      <c r="O45" s="88">
        <v>-130</v>
      </c>
      <c r="P45" s="88">
        <v>-90</v>
      </c>
      <c r="Q45" s="88">
        <v>0</v>
      </c>
      <c r="R45" s="88">
        <v>0</v>
      </c>
      <c r="S45" s="116">
        <v>0</v>
      </c>
      <c r="U45" s="115">
        <v>-220</v>
      </c>
      <c r="V45" s="116">
        <v>151.43</v>
      </c>
      <c r="W45">
        <v>136.43</v>
      </c>
      <c r="X45">
        <v>-130</v>
      </c>
      <c r="Y45">
        <v>15</v>
      </c>
      <c r="Z45">
        <v>0</v>
      </c>
      <c r="AA45">
        <v>0</v>
      </c>
      <c r="AB45">
        <v>-90</v>
      </c>
    </row>
    <row r="46" spans="7:28">
      <c r="G46" t="s">
        <v>88</v>
      </c>
      <c r="H46" s="115">
        <v>159.66</v>
      </c>
      <c r="I46" s="88">
        <v>0</v>
      </c>
      <c r="J46" s="88">
        <v>0</v>
      </c>
      <c r="K46" s="88">
        <v>0</v>
      </c>
      <c r="L46" s="88">
        <v>15.48</v>
      </c>
      <c r="M46" s="116">
        <v>0</v>
      </c>
      <c r="N46" s="115">
        <v>0</v>
      </c>
      <c r="O46" s="88">
        <v>-90</v>
      </c>
      <c r="P46" s="88">
        <v>-90</v>
      </c>
      <c r="Q46" s="88">
        <v>0</v>
      </c>
      <c r="R46" s="88">
        <v>0</v>
      </c>
      <c r="S46" s="116">
        <v>0</v>
      </c>
      <c r="U46" s="115">
        <v>-180</v>
      </c>
      <c r="V46" s="116">
        <v>175.14</v>
      </c>
      <c r="W46">
        <v>159.66</v>
      </c>
      <c r="X46">
        <v>-90</v>
      </c>
      <c r="Y46">
        <v>15.48</v>
      </c>
      <c r="Z46">
        <v>0</v>
      </c>
      <c r="AA46">
        <v>0</v>
      </c>
      <c r="AB46">
        <v>-90</v>
      </c>
    </row>
    <row r="47" spans="7:28">
      <c r="G47" t="s">
        <v>89</v>
      </c>
      <c r="H47" s="115">
        <v>179.97</v>
      </c>
      <c r="I47" s="88">
        <v>0</v>
      </c>
      <c r="J47" s="88">
        <v>0</v>
      </c>
      <c r="K47" s="88">
        <v>0</v>
      </c>
      <c r="L47" s="88">
        <v>13.55</v>
      </c>
      <c r="M47" s="116">
        <v>0</v>
      </c>
      <c r="N47" s="115">
        <v>0</v>
      </c>
      <c r="O47" s="88">
        <v>-80</v>
      </c>
      <c r="P47" s="88">
        <v>-145</v>
      </c>
      <c r="Q47" s="88">
        <v>0</v>
      </c>
      <c r="R47" s="88">
        <v>0</v>
      </c>
      <c r="S47" s="116">
        <v>0</v>
      </c>
      <c r="U47" s="115">
        <v>-225</v>
      </c>
      <c r="V47" s="116">
        <v>193.52</v>
      </c>
      <c r="W47">
        <v>179.97</v>
      </c>
      <c r="X47">
        <v>-80</v>
      </c>
      <c r="Y47">
        <v>13.55</v>
      </c>
      <c r="Z47">
        <v>0</v>
      </c>
      <c r="AA47">
        <v>0</v>
      </c>
      <c r="AB47">
        <v>-145</v>
      </c>
    </row>
    <row r="48" spans="7:28">
      <c r="G48" t="s">
        <v>90</v>
      </c>
      <c r="H48" s="115">
        <v>202.23</v>
      </c>
      <c r="I48" s="88">
        <v>0</v>
      </c>
      <c r="J48" s="88">
        <v>0</v>
      </c>
      <c r="K48" s="88">
        <v>0</v>
      </c>
      <c r="L48" s="88">
        <v>14.51</v>
      </c>
      <c r="M48" s="116">
        <v>0</v>
      </c>
      <c r="N48" s="115">
        <v>0</v>
      </c>
      <c r="O48" s="88">
        <v>-45</v>
      </c>
      <c r="P48" s="88">
        <v>-80</v>
      </c>
      <c r="Q48" s="88">
        <v>0</v>
      </c>
      <c r="R48" s="88">
        <v>0</v>
      </c>
      <c r="S48" s="116">
        <v>0</v>
      </c>
      <c r="U48" s="115">
        <v>-125</v>
      </c>
      <c r="V48" s="116">
        <v>216.74</v>
      </c>
      <c r="W48">
        <v>202.23</v>
      </c>
      <c r="X48">
        <v>-45</v>
      </c>
      <c r="Y48">
        <v>14.51</v>
      </c>
      <c r="Z48">
        <v>0</v>
      </c>
      <c r="AA48">
        <v>0</v>
      </c>
      <c r="AB48">
        <v>-80</v>
      </c>
    </row>
    <row r="49" spans="7:28">
      <c r="G49" t="s">
        <v>91</v>
      </c>
      <c r="H49" s="115">
        <v>156.75</v>
      </c>
      <c r="I49" s="88">
        <v>0</v>
      </c>
      <c r="J49" s="88">
        <v>0</v>
      </c>
      <c r="K49" s="88">
        <v>0</v>
      </c>
      <c r="L49" s="88">
        <v>19.350000000000001</v>
      </c>
      <c r="M49" s="116">
        <v>0</v>
      </c>
      <c r="N49" s="115">
        <v>0</v>
      </c>
      <c r="O49" s="88">
        <v>-30</v>
      </c>
      <c r="P49" s="88">
        <v>-125</v>
      </c>
      <c r="Q49" s="88">
        <v>0</v>
      </c>
      <c r="R49" s="88">
        <v>0</v>
      </c>
      <c r="S49" s="116">
        <v>0</v>
      </c>
      <c r="U49" s="115">
        <v>-155</v>
      </c>
      <c r="V49" s="116">
        <v>176.1</v>
      </c>
      <c r="W49">
        <v>156.75</v>
      </c>
      <c r="X49">
        <v>-30</v>
      </c>
      <c r="Y49">
        <v>19.350000000000001</v>
      </c>
      <c r="Z49">
        <v>0</v>
      </c>
      <c r="AA49">
        <v>0</v>
      </c>
      <c r="AB49">
        <v>-125</v>
      </c>
    </row>
    <row r="50" spans="7:28">
      <c r="G50" t="s">
        <v>92</v>
      </c>
      <c r="H50" s="115">
        <v>217.71</v>
      </c>
      <c r="I50" s="88">
        <v>0</v>
      </c>
      <c r="J50" s="88">
        <v>0</v>
      </c>
      <c r="K50" s="88">
        <v>0</v>
      </c>
      <c r="L50" s="88">
        <v>12.58</v>
      </c>
      <c r="M50" s="116">
        <v>4.0599999999999996</v>
      </c>
      <c r="N50" s="115">
        <v>0</v>
      </c>
      <c r="O50" s="88">
        <v>-30</v>
      </c>
      <c r="P50" s="88">
        <v>-75</v>
      </c>
      <c r="Q50" s="88">
        <v>0</v>
      </c>
      <c r="R50" s="88">
        <v>0</v>
      </c>
      <c r="S50" s="116">
        <v>0</v>
      </c>
      <c r="U50" s="115">
        <v>-105</v>
      </c>
      <c r="V50" s="116">
        <v>234.35</v>
      </c>
      <c r="W50">
        <v>217.71</v>
      </c>
      <c r="X50">
        <v>-30</v>
      </c>
      <c r="Y50">
        <v>12.58</v>
      </c>
      <c r="Z50">
        <v>0</v>
      </c>
      <c r="AA50">
        <v>4.0599999999999996</v>
      </c>
      <c r="AB50">
        <v>-75</v>
      </c>
    </row>
    <row r="51" spans="7:28">
      <c r="G51" t="s">
        <v>93</v>
      </c>
      <c r="H51" s="115">
        <v>179.98</v>
      </c>
      <c r="I51" s="88">
        <v>0</v>
      </c>
      <c r="J51" s="88">
        <v>0</v>
      </c>
      <c r="K51" s="88">
        <v>0</v>
      </c>
      <c r="L51" s="88">
        <v>15.48</v>
      </c>
      <c r="M51" s="116">
        <v>0</v>
      </c>
      <c r="N51" s="115">
        <v>0</v>
      </c>
      <c r="O51" s="88">
        <v>-10</v>
      </c>
      <c r="P51" s="88">
        <v>-145</v>
      </c>
      <c r="Q51" s="88">
        <v>0</v>
      </c>
      <c r="R51" s="88">
        <v>0</v>
      </c>
      <c r="S51" s="116">
        <v>0</v>
      </c>
      <c r="U51" s="115">
        <v>-155</v>
      </c>
      <c r="V51" s="116">
        <v>195.46</v>
      </c>
      <c r="W51">
        <v>179.98</v>
      </c>
      <c r="X51">
        <v>-10</v>
      </c>
      <c r="Y51">
        <v>15.48</v>
      </c>
      <c r="Z51">
        <v>0</v>
      </c>
      <c r="AA51">
        <v>0</v>
      </c>
      <c r="AB51">
        <v>-145</v>
      </c>
    </row>
    <row r="52" spans="7:28">
      <c r="G52" t="s">
        <v>94</v>
      </c>
      <c r="H52" s="115">
        <v>230.29</v>
      </c>
      <c r="I52" s="88">
        <v>0</v>
      </c>
      <c r="J52" s="88">
        <v>0</v>
      </c>
      <c r="K52" s="88">
        <v>0</v>
      </c>
      <c r="L52" s="88">
        <v>15.48</v>
      </c>
      <c r="M52" s="116">
        <v>0</v>
      </c>
      <c r="N52" s="115">
        <v>0</v>
      </c>
      <c r="O52" s="88">
        <v>-70</v>
      </c>
      <c r="P52" s="88">
        <v>-80</v>
      </c>
      <c r="Q52" s="88">
        <v>0</v>
      </c>
      <c r="R52" s="88">
        <v>0</v>
      </c>
      <c r="S52" s="116">
        <v>0</v>
      </c>
      <c r="U52" s="115">
        <v>-150</v>
      </c>
      <c r="V52" s="116">
        <v>245.77</v>
      </c>
      <c r="W52">
        <v>230.29</v>
      </c>
      <c r="X52">
        <v>-70</v>
      </c>
      <c r="Y52">
        <v>15.48</v>
      </c>
      <c r="Z52">
        <v>0</v>
      </c>
      <c r="AA52">
        <v>0</v>
      </c>
      <c r="AB52">
        <v>-80</v>
      </c>
    </row>
    <row r="53" spans="7:28">
      <c r="G53" t="s">
        <v>95</v>
      </c>
      <c r="H53" s="115">
        <v>232.22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-43</v>
      </c>
      <c r="P53" s="88">
        <v>-105</v>
      </c>
      <c r="Q53" s="88">
        <v>0</v>
      </c>
      <c r="R53" s="88">
        <v>0</v>
      </c>
      <c r="S53" s="116">
        <v>0</v>
      </c>
      <c r="U53" s="115">
        <v>-148</v>
      </c>
      <c r="V53" s="116">
        <v>232.22</v>
      </c>
      <c r="W53">
        <v>232.22</v>
      </c>
      <c r="X53">
        <v>-43</v>
      </c>
      <c r="Y53">
        <v>0</v>
      </c>
      <c r="Z53">
        <v>0</v>
      </c>
      <c r="AA53">
        <v>0</v>
      </c>
      <c r="AB53">
        <v>-105</v>
      </c>
    </row>
    <row r="54" spans="7:28">
      <c r="G54" t="s">
        <v>96</v>
      </c>
      <c r="H54" s="115">
        <v>268.02999999999997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-45</v>
      </c>
      <c r="P54" s="88">
        <v>-85</v>
      </c>
      <c r="Q54" s="88">
        <v>0</v>
      </c>
      <c r="R54" s="88">
        <v>0</v>
      </c>
      <c r="S54" s="116">
        <v>0</v>
      </c>
      <c r="U54" s="115">
        <v>-130</v>
      </c>
      <c r="V54" s="116">
        <v>268.02999999999997</v>
      </c>
      <c r="W54">
        <v>268.02999999999997</v>
      </c>
      <c r="X54">
        <v>-45</v>
      </c>
      <c r="Y54">
        <v>0</v>
      </c>
      <c r="Z54">
        <v>0</v>
      </c>
      <c r="AA54">
        <v>0</v>
      </c>
      <c r="AB54">
        <v>-85</v>
      </c>
    </row>
    <row r="55" spans="7:28">
      <c r="G55" t="s">
        <v>97</v>
      </c>
      <c r="H55" s="115">
        <v>149.97999999999999</v>
      </c>
      <c r="I55" s="88">
        <v>0</v>
      </c>
      <c r="J55" s="88">
        <v>0</v>
      </c>
      <c r="K55" s="88">
        <v>0</v>
      </c>
      <c r="L55" s="88">
        <v>21.29</v>
      </c>
      <c r="M55" s="116">
        <v>0</v>
      </c>
      <c r="N55" s="115">
        <v>0</v>
      </c>
      <c r="O55" s="88">
        <v>-25</v>
      </c>
      <c r="P55" s="88">
        <v>-145</v>
      </c>
      <c r="Q55" s="88">
        <v>0</v>
      </c>
      <c r="R55" s="88">
        <v>0</v>
      </c>
      <c r="S55" s="116">
        <v>0</v>
      </c>
      <c r="U55" s="115">
        <v>-170</v>
      </c>
      <c r="V55" s="116">
        <v>171.27</v>
      </c>
      <c r="W55">
        <v>149.97999999999999</v>
      </c>
      <c r="X55">
        <v>-25</v>
      </c>
      <c r="Y55">
        <v>21.29</v>
      </c>
      <c r="Z55">
        <v>0</v>
      </c>
      <c r="AA55">
        <v>0</v>
      </c>
      <c r="AB55">
        <v>-145</v>
      </c>
    </row>
    <row r="56" spans="7:28">
      <c r="G56" t="s">
        <v>98</v>
      </c>
      <c r="H56" s="115">
        <v>179.98</v>
      </c>
      <c r="I56" s="88">
        <v>0</v>
      </c>
      <c r="J56" s="88">
        <v>0</v>
      </c>
      <c r="K56" s="88">
        <v>0</v>
      </c>
      <c r="L56" s="88">
        <v>0</v>
      </c>
      <c r="M56" s="116">
        <v>4.0599999999999996</v>
      </c>
      <c r="N56" s="115">
        <v>0</v>
      </c>
      <c r="O56" s="88">
        <v>0</v>
      </c>
      <c r="P56" s="88">
        <v>-120</v>
      </c>
      <c r="Q56" s="88">
        <v>0</v>
      </c>
      <c r="R56" s="88">
        <v>0</v>
      </c>
      <c r="S56" s="116">
        <v>0</v>
      </c>
      <c r="U56" s="115">
        <v>-120</v>
      </c>
      <c r="V56" s="116">
        <v>184.04</v>
      </c>
      <c r="W56">
        <v>179.98</v>
      </c>
      <c r="X56">
        <v>0</v>
      </c>
      <c r="Y56">
        <v>0</v>
      </c>
      <c r="Z56">
        <v>0</v>
      </c>
      <c r="AA56">
        <v>4.0599999999999996</v>
      </c>
      <c r="AB56">
        <v>-120</v>
      </c>
    </row>
    <row r="57" spans="7:28">
      <c r="G57" t="s">
        <v>99</v>
      </c>
      <c r="H57" s="115">
        <v>242.86</v>
      </c>
      <c r="I57" s="88">
        <v>9.68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252.54</v>
      </c>
      <c r="W57">
        <v>242.86</v>
      </c>
      <c r="X57">
        <v>9.68</v>
      </c>
      <c r="Y57">
        <v>0</v>
      </c>
      <c r="Z57">
        <v>0</v>
      </c>
      <c r="AA57">
        <v>0</v>
      </c>
      <c r="AB57">
        <v>-60</v>
      </c>
    </row>
    <row r="58" spans="7:28">
      <c r="G58" t="s">
        <v>100</v>
      </c>
      <c r="H58" s="115">
        <v>290.27999999999997</v>
      </c>
      <c r="I58" s="88">
        <v>48.38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-60</v>
      </c>
      <c r="Q58" s="88">
        <v>0</v>
      </c>
      <c r="R58" s="88">
        <v>0</v>
      </c>
      <c r="S58" s="116">
        <v>0</v>
      </c>
      <c r="U58" s="115">
        <v>-60</v>
      </c>
      <c r="V58" s="116">
        <v>338.66</v>
      </c>
      <c r="W58">
        <v>290.27999999999997</v>
      </c>
      <c r="X58">
        <v>48.38</v>
      </c>
      <c r="Y58">
        <v>0</v>
      </c>
      <c r="Z58">
        <v>0</v>
      </c>
      <c r="AA58">
        <v>0</v>
      </c>
      <c r="AB58">
        <v>-60</v>
      </c>
    </row>
    <row r="59" spans="7:28">
      <c r="G59" t="s">
        <v>101</v>
      </c>
      <c r="H59" s="115">
        <v>107.41</v>
      </c>
      <c r="I59" s="88">
        <v>48.38</v>
      </c>
      <c r="J59" s="88">
        <v>0</v>
      </c>
      <c r="K59" s="88">
        <v>0</v>
      </c>
      <c r="L59" s="88">
        <v>11.09</v>
      </c>
      <c r="M59" s="116">
        <v>4.0599999999999996</v>
      </c>
      <c r="N59" s="115">
        <v>0</v>
      </c>
      <c r="O59" s="88">
        <v>0</v>
      </c>
      <c r="P59" s="88">
        <v>-128</v>
      </c>
      <c r="Q59" s="88">
        <v>0</v>
      </c>
      <c r="R59" s="88">
        <v>0</v>
      </c>
      <c r="S59" s="116">
        <v>0</v>
      </c>
      <c r="U59" s="115">
        <v>-128</v>
      </c>
      <c r="V59" s="116">
        <v>170.94</v>
      </c>
      <c r="W59">
        <v>107.41</v>
      </c>
      <c r="X59">
        <v>48.38</v>
      </c>
      <c r="Y59">
        <v>11.09</v>
      </c>
      <c r="Z59">
        <v>0</v>
      </c>
      <c r="AA59">
        <v>4.0599999999999996</v>
      </c>
      <c r="AB59">
        <v>-128</v>
      </c>
    </row>
    <row r="60" spans="7:28">
      <c r="G60" t="s">
        <v>102</v>
      </c>
      <c r="H60" s="115">
        <v>189.65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-60</v>
      </c>
      <c r="Q60" s="88">
        <v>0</v>
      </c>
      <c r="R60" s="88">
        <v>0</v>
      </c>
      <c r="S60" s="116">
        <v>0</v>
      </c>
      <c r="U60" s="115">
        <v>-60</v>
      </c>
      <c r="V60" s="116">
        <v>189.65</v>
      </c>
      <c r="W60">
        <v>189.65</v>
      </c>
      <c r="X60">
        <v>0</v>
      </c>
      <c r="Y60">
        <v>0</v>
      </c>
      <c r="Z60">
        <v>0</v>
      </c>
      <c r="AA60">
        <v>0</v>
      </c>
      <c r="AB60">
        <v>-60</v>
      </c>
    </row>
    <row r="61" spans="7:28">
      <c r="G61" t="s">
        <v>103</v>
      </c>
      <c r="H61" s="115">
        <v>100.63</v>
      </c>
      <c r="I61" s="88">
        <v>0</v>
      </c>
      <c r="J61" s="88">
        <v>0</v>
      </c>
      <c r="K61" s="88">
        <v>0</v>
      </c>
      <c r="L61" s="88">
        <v>21.29</v>
      </c>
      <c r="M61" s="116">
        <v>0</v>
      </c>
      <c r="N61" s="115">
        <v>0</v>
      </c>
      <c r="O61" s="88">
        <v>-20</v>
      </c>
      <c r="P61" s="88">
        <v>-50</v>
      </c>
      <c r="Q61" s="88">
        <v>-75</v>
      </c>
      <c r="R61" s="88">
        <v>0</v>
      </c>
      <c r="S61" s="116">
        <v>0</v>
      </c>
      <c r="U61" s="115">
        <v>-145</v>
      </c>
      <c r="V61" s="116">
        <v>121.92</v>
      </c>
      <c r="W61">
        <v>100.63</v>
      </c>
      <c r="X61">
        <v>-20</v>
      </c>
      <c r="Y61">
        <v>21.29</v>
      </c>
      <c r="Z61">
        <v>-75</v>
      </c>
      <c r="AA61">
        <v>0</v>
      </c>
      <c r="AB61">
        <v>-50</v>
      </c>
    </row>
    <row r="62" spans="7:28">
      <c r="G62" t="s">
        <v>104</v>
      </c>
      <c r="H62" s="115">
        <v>122.89</v>
      </c>
      <c r="I62" s="88">
        <v>62.89</v>
      </c>
      <c r="J62" s="88">
        <v>0</v>
      </c>
      <c r="K62" s="88">
        <v>0</v>
      </c>
      <c r="L62" s="88">
        <v>0</v>
      </c>
      <c r="M62" s="116">
        <v>4.0599999999999996</v>
      </c>
      <c r="N62" s="115">
        <v>0</v>
      </c>
      <c r="O62" s="88">
        <v>0</v>
      </c>
      <c r="P62" s="88">
        <v>-50</v>
      </c>
      <c r="Q62" s="88">
        <v>-5</v>
      </c>
      <c r="R62" s="88">
        <v>0</v>
      </c>
      <c r="S62" s="116">
        <v>0</v>
      </c>
      <c r="U62" s="115">
        <v>-55</v>
      </c>
      <c r="V62" s="116">
        <v>189.84</v>
      </c>
      <c r="W62">
        <v>122.89</v>
      </c>
      <c r="X62">
        <v>62.89</v>
      </c>
      <c r="Y62">
        <v>0</v>
      </c>
      <c r="Z62">
        <v>-5</v>
      </c>
      <c r="AA62">
        <v>4.0599999999999996</v>
      </c>
      <c r="AB62">
        <v>-50</v>
      </c>
    </row>
    <row r="63" spans="7:28">
      <c r="G63" t="s">
        <v>105</v>
      </c>
      <c r="H63" s="115">
        <v>171.27</v>
      </c>
      <c r="I63" s="88">
        <v>19.350000000000001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-55</v>
      </c>
      <c r="Q63" s="88">
        <v>-5</v>
      </c>
      <c r="R63" s="88">
        <v>0</v>
      </c>
      <c r="S63" s="116">
        <v>0</v>
      </c>
      <c r="U63" s="115">
        <v>-60</v>
      </c>
      <c r="V63" s="116">
        <v>190.62</v>
      </c>
      <c r="W63">
        <v>171.27</v>
      </c>
      <c r="X63">
        <v>19.350000000000001</v>
      </c>
      <c r="Y63">
        <v>0</v>
      </c>
      <c r="Z63">
        <v>-5</v>
      </c>
      <c r="AA63">
        <v>0</v>
      </c>
      <c r="AB63">
        <v>-55</v>
      </c>
    </row>
    <row r="64" spans="7:28">
      <c r="G64" t="s">
        <v>106</v>
      </c>
      <c r="H64" s="115">
        <v>166.42</v>
      </c>
      <c r="I64" s="88">
        <v>9.68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-127</v>
      </c>
      <c r="Q64" s="88">
        <v>-70</v>
      </c>
      <c r="R64" s="88">
        <v>0</v>
      </c>
      <c r="S64" s="116">
        <v>0</v>
      </c>
      <c r="U64" s="115">
        <v>-197</v>
      </c>
      <c r="V64" s="116">
        <v>176.1</v>
      </c>
      <c r="W64">
        <v>166.42</v>
      </c>
      <c r="X64">
        <v>9.68</v>
      </c>
      <c r="Y64">
        <v>0</v>
      </c>
      <c r="Z64">
        <v>-70</v>
      </c>
      <c r="AA64">
        <v>0</v>
      </c>
      <c r="AB64">
        <v>-127</v>
      </c>
    </row>
    <row r="65" spans="7:28">
      <c r="G65" t="s">
        <v>107</v>
      </c>
      <c r="H65" s="115">
        <v>210.94</v>
      </c>
      <c r="I65" s="88">
        <v>19.350000000000001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-40</v>
      </c>
      <c r="Q65" s="88">
        <v>-30</v>
      </c>
      <c r="R65" s="88">
        <v>0</v>
      </c>
      <c r="S65" s="116">
        <v>0</v>
      </c>
      <c r="U65" s="115">
        <v>-70</v>
      </c>
      <c r="V65" s="116">
        <v>230.29</v>
      </c>
      <c r="W65">
        <v>210.94</v>
      </c>
      <c r="X65">
        <v>19.350000000000001</v>
      </c>
      <c r="Y65">
        <v>0</v>
      </c>
      <c r="Z65">
        <v>-30</v>
      </c>
      <c r="AA65">
        <v>0</v>
      </c>
      <c r="AB65">
        <v>-40</v>
      </c>
    </row>
    <row r="66" spans="7:28">
      <c r="G66" t="s">
        <v>108</v>
      </c>
      <c r="H66" s="115">
        <v>193.52</v>
      </c>
      <c r="I66" s="88">
        <v>19.350000000000001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-50</v>
      </c>
      <c r="Q66" s="88">
        <v>-30</v>
      </c>
      <c r="R66" s="88">
        <v>0</v>
      </c>
      <c r="S66" s="116">
        <v>0</v>
      </c>
      <c r="U66" s="115">
        <v>-80</v>
      </c>
      <c r="V66" s="116">
        <v>212.87</v>
      </c>
      <c r="W66">
        <v>193.52</v>
      </c>
      <c r="X66">
        <v>19.350000000000001</v>
      </c>
      <c r="Y66">
        <v>0</v>
      </c>
      <c r="Z66">
        <v>-30</v>
      </c>
      <c r="AA66">
        <v>0</v>
      </c>
      <c r="AB66">
        <v>-50</v>
      </c>
    </row>
    <row r="67" spans="7:28">
      <c r="G67" t="s">
        <v>109</v>
      </c>
      <c r="H67" s="115">
        <v>246.74</v>
      </c>
      <c r="I67" s="88">
        <v>19.350000000000001</v>
      </c>
      <c r="J67" s="88">
        <v>0</v>
      </c>
      <c r="K67" s="88">
        <v>0</v>
      </c>
      <c r="L67" s="88">
        <v>22.25</v>
      </c>
      <c r="M67" s="116">
        <v>0</v>
      </c>
      <c r="N67" s="115">
        <v>0</v>
      </c>
      <c r="O67" s="88">
        <v>0</v>
      </c>
      <c r="P67" s="88">
        <v>-100</v>
      </c>
      <c r="Q67" s="88">
        <v>-30</v>
      </c>
      <c r="R67" s="88">
        <v>0</v>
      </c>
      <c r="S67" s="116">
        <v>0</v>
      </c>
      <c r="U67" s="115">
        <v>-130</v>
      </c>
      <c r="V67" s="116">
        <v>288.33999999999997</v>
      </c>
      <c r="W67">
        <v>246.74</v>
      </c>
      <c r="X67">
        <v>19.350000000000001</v>
      </c>
      <c r="Y67">
        <v>22.25</v>
      </c>
      <c r="Z67">
        <v>-30</v>
      </c>
      <c r="AA67">
        <v>0</v>
      </c>
      <c r="AB67">
        <v>-100</v>
      </c>
    </row>
    <row r="68" spans="7:28">
      <c r="G68" t="s">
        <v>110</v>
      </c>
      <c r="H68" s="115">
        <v>213.85</v>
      </c>
      <c r="I68" s="88">
        <v>87.08</v>
      </c>
      <c r="J68" s="88">
        <v>0</v>
      </c>
      <c r="K68" s="88">
        <v>0</v>
      </c>
      <c r="L68" s="88">
        <v>0</v>
      </c>
      <c r="M68" s="116">
        <v>4.0599999999999996</v>
      </c>
      <c r="N68" s="115">
        <v>0</v>
      </c>
      <c r="O68" s="88">
        <v>0</v>
      </c>
      <c r="P68" s="88">
        <v>-40</v>
      </c>
      <c r="Q68" s="88">
        <v>-30</v>
      </c>
      <c r="R68" s="88">
        <v>0</v>
      </c>
      <c r="S68" s="116">
        <v>0</v>
      </c>
      <c r="U68" s="115">
        <v>-70</v>
      </c>
      <c r="V68" s="116">
        <v>304.99</v>
      </c>
      <c r="W68">
        <v>213.85</v>
      </c>
      <c r="X68">
        <v>87.08</v>
      </c>
      <c r="Y68">
        <v>0</v>
      </c>
      <c r="Z68">
        <v>-30</v>
      </c>
      <c r="AA68">
        <v>4.0599999999999996</v>
      </c>
      <c r="AB68">
        <v>-40</v>
      </c>
    </row>
    <row r="69" spans="7:28">
      <c r="G69" t="s">
        <v>111</v>
      </c>
      <c r="H69" s="115">
        <v>183.85</v>
      </c>
      <c r="I69" s="88">
        <v>38.700000000000003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-40</v>
      </c>
      <c r="Q69" s="88">
        <v>-50</v>
      </c>
      <c r="R69" s="88">
        <v>0</v>
      </c>
      <c r="S69" s="116">
        <v>0</v>
      </c>
      <c r="U69" s="115">
        <v>-90</v>
      </c>
      <c r="V69" s="116">
        <v>222.55</v>
      </c>
      <c r="W69">
        <v>183.85</v>
      </c>
      <c r="X69">
        <v>38.700000000000003</v>
      </c>
      <c r="Y69">
        <v>0</v>
      </c>
      <c r="Z69">
        <v>-50</v>
      </c>
      <c r="AA69">
        <v>0</v>
      </c>
      <c r="AB69">
        <v>-40</v>
      </c>
    </row>
    <row r="70" spans="7:28">
      <c r="G70" t="s">
        <v>112</v>
      </c>
      <c r="H70" s="115">
        <v>189.65</v>
      </c>
      <c r="I70" s="88">
        <v>38.700000000000003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-50</v>
      </c>
      <c r="Q70" s="88">
        <v>-30</v>
      </c>
      <c r="R70" s="88">
        <v>0</v>
      </c>
      <c r="S70" s="116">
        <v>0</v>
      </c>
      <c r="U70" s="115">
        <v>-80</v>
      </c>
      <c r="V70" s="116">
        <v>228.35</v>
      </c>
      <c r="W70">
        <v>189.65</v>
      </c>
      <c r="X70">
        <v>38.700000000000003</v>
      </c>
      <c r="Y70">
        <v>0</v>
      </c>
      <c r="Z70">
        <v>-30</v>
      </c>
      <c r="AA70">
        <v>0</v>
      </c>
      <c r="AB70">
        <v>-50</v>
      </c>
    </row>
    <row r="71" spans="7:28">
      <c r="G71" t="s">
        <v>113</v>
      </c>
      <c r="H71" s="115">
        <v>233.19</v>
      </c>
      <c r="I71" s="88">
        <v>29.03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-60</v>
      </c>
      <c r="Q71" s="88">
        <v>-30</v>
      </c>
      <c r="R71" s="88">
        <v>0</v>
      </c>
      <c r="S71" s="116">
        <v>0</v>
      </c>
      <c r="U71" s="115">
        <v>-90</v>
      </c>
      <c r="V71" s="116">
        <v>262.22000000000003</v>
      </c>
      <c r="W71">
        <v>233.19</v>
      </c>
      <c r="X71">
        <v>29.03</v>
      </c>
      <c r="Y71">
        <v>0</v>
      </c>
      <c r="Z71">
        <v>-30</v>
      </c>
      <c r="AA71">
        <v>0</v>
      </c>
      <c r="AB71">
        <v>-60</v>
      </c>
    </row>
    <row r="72" spans="7:28">
      <c r="G72" t="s">
        <v>114</v>
      </c>
      <c r="H72" s="115">
        <v>235.12</v>
      </c>
      <c r="I72" s="88">
        <v>33.869999999999997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-30</v>
      </c>
      <c r="R72" s="88">
        <v>0</v>
      </c>
      <c r="S72" s="116">
        <v>0</v>
      </c>
      <c r="U72" s="115">
        <v>-30</v>
      </c>
      <c r="V72" s="116">
        <v>268.99</v>
      </c>
      <c r="W72">
        <v>235.12</v>
      </c>
      <c r="X72">
        <v>33.869999999999997</v>
      </c>
      <c r="Y72">
        <v>0</v>
      </c>
      <c r="Z72">
        <v>-30</v>
      </c>
      <c r="AA72">
        <v>0</v>
      </c>
      <c r="AB72">
        <v>0</v>
      </c>
    </row>
    <row r="73" spans="7:28">
      <c r="G73" t="s">
        <v>115</v>
      </c>
      <c r="H73" s="115">
        <v>260.29000000000002</v>
      </c>
      <c r="I73" s="88">
        <v>53.22</v>
      </c>
      <c r="J73" s="88">
        <v>0</v>
      </c>
      <c r="K73" s="88">
        <v>0</v>
      </c>
      <c r="L73" s="88">
        <v>18.38</v>
      </c>
      <c r="M73" s="116">
        <v>0</v>
      </c>
      <c r="N73" s="115">
        <v>0</v>
      </c>
      <c r="O73" s="88">
        <v>0</v>
      </c>
      <c r="P73" s="88">
        <v>-20</v>
      </c>
      <c r="Q73" s="88">
        <v>-30</v>
      </c>
      <c r="R73" s="88">
        <v>0</v>
      </c>
      <c r="S73" s="116">
        <v>0</v>
      </c>
      <c r="U73" s="115">
        <v>-50</v>
      </c>
      <c r="V73" s="116">
        <v>331.89</v>
      </c>
      <c r="W73">
        <v>260.29000000000002</v>
      </c>
      <c r="X73">
        <v>53.22</v>
      </c>
      <c r="Y73">
        <v>18.38</v>
      </c>
      <c r="Z73">
        <v>-30</v>
      </c>
      <c r="AA73">
        <v>0</v>
      </c>
      <c r="AB73">
        <v>-20</v>
      </c>
    </row>
    <row r="74" spans="7:28">
      <c r="G74" t="s">
        <v>116</v>
      </c>
      <c r="H74" s="115">
        <v>236.1</v>
      </c>
      <c r="I74" s="88">
        <v>53.22</v>
      </c>
      <c r="J74" s="88">
        <v>0</v>
      </c>
      <c r="K74" s="88">
        <v>0</v>
      </c>
      <c r="L74" s="88">
        <v>0</v>
      </c>
      <c r="M74" s="116">
        <v>4.0599999999999996</v>
      </c>
      <c r="N74" s="115">
        <v>0</v>
      </c>
      <c r="O74" s="88">
        <v>0</v>
      </c>
      <c r="P74" s="88">
        <v>-40</v>
      </c>
      <c r="Q74" s="88">
        <v>-70</v>
      </c>
      <c r="R74" s="88">
        <v>0</v>
      </c>
      <c r="S74" s="116">
        <v>0</v>
      </c>
      <c r="U74" s="115">
        <v>-110</v>
      </c>
      <c r="V74" s="116">
        <v>293.38</v>
      </c>
      <c r="W74">
        <v>236.1</v>
      </c>
      <c r="X74">
        <v>53.22</v>
      </c>
      <c r="Y74">
        <v>0</v>
      </c>
      <c r="Z74">
        <v>-70</v>
      </c>
      <c r="AA74">
        <v>4.0599999999999996</v>
      </c>
      <c r="AB74">
        <v>-40</v>
      </c>
    </row>
    <row r="75" spans="7:28">
      <c r="G75" t="s">
        <v>117</v>
      </c>
      <c r="H75" s="115">
        <v>220.61</v>
      </c>
      <c r="I75" s="88">
        <v>101.6</v>
      </c>
      <c r="J75" s="88">
        <v>0</v>
      </c>
      <c r="K75" s="88">
        <v>0</v>
      </c>
      <c r="L75" s="88">
        <v>9.59</v>
      </c>
      <c r="M75" s="116">
        <v>0</v>
      </c>
      <c r="N75" s="115">
        <v>0</v>
      </c>
      <c r="O75" s="88">
        <v>0</v>
      </c>
      <c r="P75" s="88">
        <v>-110</v>
      </c>
      <c r="Q75" s="88">
        <v>-30</v>
      </c>
      <c r="R75" s="88">
        <v>0</v>
      </c>
      <c r="S75" s="116">
        <v>0</v>
      </c>
      <c r="U75" s="115">
        <v>-140</v>
      </c>
      <c r="V75" s="116">
        <v>331.8</v>
      </c>
      <c r="W75">
        <v>220.61</v>
      </c>
      <c r="X75">
        <v>101.6</v>
      </c>
      <c r="Y75">
        <v>9.59</v>
      </c>
      <c r="Z75">
        <v>-30</v>
      </c>
      <c r="AA75">
        <v>0</v>
      </c>
      <c r="AB75">
        <v>-110</v>
      </c>
    </row>
    <row r="76" spans="7:28">
      <c r="G76" t="s">
        <v>118</v>
      </c>
      <c r="H76" s="115">
        <v>198.36</v>
      </c>
      <c r="I76" s="88">
        <v>48.38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-60</v>
      </c>
      <c r="Q76" s="88">
        <v>-30</v>
      </c>
      <c r="R76" s="88">
        <v>0</v>
      </c>
      <c r="S76" s="116">
        <v>0</v>
      </c>
      <c r="U76" s="115">
        <v>-90</v>
      </c>
      <c r="V76" s="116">
        <v>246.74</v>
      </c>
      <c r="W76">
        <v>198.36</v>
      </c>
      <c r="X76">
        <v>48.38</v>
      </c>
      <c r="Y76">
        <v>0</v>
      </c>
      <c r="Z76">
        <v>-30</v>
      </c>
      <c r="AA76">
        <v>0</v>
      </c>
      <c r="AB76">
        <v>-60</v>
      </c>
    </row>
    <row r="77" spans="7:28">
      <c r="G77" t="s">
        <v>119</v>
      </c>
      <c r="H77" s="115">
        <v>143.19999999999999</v>
      </c>
      <c r="I77" s="88">
        <v>33.869999999999997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-80</v>
      </c>
      <c r="Q77" s="88">
        <v>-30</v>
      </c>
      <c r="R77" s="88">
        <v>0</v>
      </c>
      <c r="S77" s="116">
        <v>0</v>
      </c>
      <c r="U77" s="115">
        <v>-110</v>
      </c>
      <c r="V77" s="116">
        <v>177.07</v>
      </c>
      <c r="W77">
        <v>143.19999999999999</v>
      </c>
      <c r="X77">
        <v>33.869999999999997</v>
      </c>
      <c r="Y77">
        <v>0</v>
      </c>
      <c r="Z77">
        <v>-30</v>
      </c>
      <c r="AA77">
        <v>0</v>
      </c>
      <c r="AB77">
        <v>-80</v>
      </c>
    </row>
    <row r="78" spans="7:28">
      <c r="G78" t="s">
        <v>120</v>
      </c>
      <c r="H78" s="115">
        <v>191.58</v>
      </c>
      <c r="I78" s="88">
        <v>24.19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-50</v>
      </c>
      <c r="Q78" s="88">
        <v>-30</v>
      </c>
      <c r="R78" s="88">
        <v>0</v>
      </c>
      <c r="S78" s="116">
        <v>0</v>
      </c>
      <c r="U78" s="115">
        <v>-80</v>
      </c>
      <c r="V78" s="116">
        <v>215.77</v>
      </c>
      <c r="W78">
        <v>191.58</v>
      </c>
      <c r="X78">
        <v>24.19</v>
      </c>
      <c r="Y78">
        <v>0</v>
      </c>
      <c r="Z78">
        <v>-30</v>
      </c>
      <c r="AA78">
        <v>0</v>
      </c>
      <c r="AB78">
        <v>-50</v>
      </c>
    </row>
    <row r="79" spans="7:28">
      <c r="G79" t="s">
        <v>121</v>
      </c>
      <c r="H79" s="115">
        <v>125.79</v>
      </c>
      <c r="I79" s="88">
        <v>0</v>
      </c>
      <c r="J79" s="88">
        <v>0</v>
      </c>
      <c r="K79" s="88">
        <v>0</v>
      </c>
      <c r="L79" s="88">
        <v>11.61</v>
      </c>
      <c r="M79" s="116">
        <v>0</v>
      </c>
      <c r="N79" s="115">
        <v>0</v>
      </c>
      <c r="O79" s="88">
        <v>0</v>
      </c>
      <c r="P79" s="88">
        <v>-100</v>
      </c>
      <c r="Q79" s="88">
        <v>-70</v>
      </c>
      <c r="R79" s="88">
        <v>0</v>
      </c>
      <c r="S79" s="116">
        <v>0</v>
      </c>
      <c r="U79" s="115">
        <v>-170</v>
      </c>
      <c r="V79" s="116">
        <v>137.4</v>
      </c>
      <c r="W79">
        <v>125.79</v>
      </c>
      <c r="X79">
        <v>0</v>
      </c>
      <c r="Y79">
        <v>11.61</v>
      </c>
      <c r="Z79">
        <v>-70</v>
      </c>
      <c r="AA79">
        <v>0</v>
      </c>
      <c r="AB79">
        <v>-100</v>
      </c>
    </row>
    <row r="80" spans="7:28">
      <c r="G80" t="s">
        <v>122</v>
      </c>
      <c r="H80" s="115">
        <v>171.27</v>
      </c>
      <c r="I80" s="88">
        <v>0</v>
      </c>
      <c r="J80" s="88">
        <v>0</v>
      </c>
      <c r="K80" s="88">
        <v>0</v>
      </c>
      <c r="L80" s="88">
        <v>0</v>
      </c>
      <c r="M80" s="116">
        <v>4.0599999999999996</v>
      </c>
      <c r="N80" s="115">
        <v>0</v>
      </c>
      <c r="O80" s="88">
        <v>0</v>
      </c>
      <c r="P80" s="88">
        <v>-70</v>
      </c>
      <c r="Q80" s="88">
        <v>-40</v>
      </c>
      <c r="R80" s="88">
        <v>0</v>
      </c>
      <c r="S80" s="116">
        <v>0</v>
      </c>
      <c r="U80" s="115">
        <v>-110</v>
      </c>
      <c r="V80" s="116">
        <v>175.33</v>
      </c>
      <c r="W80">
        <v>171.27</v>
      </c>
      <c r="X80">
        <v>0</v>
      </c>
      <c r="Y80">
        <v>0</v>
      </c>
      <c r="Z80">
        <v>-40</v>
      </c>
      <c r="AA80">
        <v>4.0599999999999996</v>
      </c>
      <c r="AB80">
        <v>-70</v>
      </c>
    </row>
    <row r="81" spans="7:28">
      <c r="G81" t="s">
        <v>123</v>
      </c>
      <c r="H81" s="115">
        <v>103.82</v>
      </c>
      <c r="I81" s="88">
        <v>24.38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-65</v>
      </c>
      <c r="Q81" s="88">
        <v>-50</v>
      </c>
      <c r="R81" s="88">
        <v>0</v>
      </c>
      <c r="S81" s="116">
        <v>0</v>
      </c>
      <c r="U81" s="115">
        <v>-115</v>
      </c>
      <c r="V81" s="116">
        <v>128.19999999999999</v>
      </c>
      <c r="W81">
        <v>103.82</v>
      </c>
      <c r="X81">
        <v>24.38</v>
      </c>
      <c r="Y81">
        <v>0</v>
      </c>
      <c r="Z81">
        <v>-50</v>
      </c>
      <c r="AA81">
        <v>0</v>
      </c>
      <c r="AB81">
        <v>-65</v>
      </c>
    </row>
    <row r="82" spans="7:28">
      <c r="G82" t="s">
        <v>124</v>
      </c>
      <c r="H82" s="115">
        <v>127.77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-110</v>
      </c>
      <c r="Q82" s="88">
        <v>-50</v>
      </c>
      <c r="R82" s="88">
        <v>0</v>
      </c>
      <c r="S82" s="116">
        <v>0</v>
      </c>
      <c r="U82" s="115">
        <v>-160</v>
      </c>
      <c r="V82" s="116">
        <v>127.77</v>
      </c>
      <c r="W82">
        <v>127.77</v>
      </c>
      <c r="X82">
        <v>0</v>
      </c>
      <c r="Y82">
        <v>0</v>
      </c>
      <c r="Z82">
        <v>-50</v>
      </c>
      <c r="AA82">
        <v>0</v>
      </c>
      <c r="AB82">
        <v>-110</v>
      </c>
    </row>
    <row r="83" spans="7:28">
      <c r="G83" t="s">
        <v>125</v>
      </c>
      <c r="H83" s="115">
        <v>217.02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-15</v>
      </c>
      <c r="P83" s="88">
        <v>-70</v>
      </c>
      <c r="Q83" s="88">
        <v>-20</v>
      </c>
      <c r="R83" s="88">
        <v>0</v>
      </c>
      <c r="S83" s="116">
        <v>0</v>
      </c>
      <c r="U83" s="115">
        <v>-105</v>
      </c>
      <c r="V83" s="116">
        <v>217.02</v>
      </c>
      <c r="W83">
        <v>217.02</v>
      </c>
      <c r="X83">
        <v>-15</v>
      </c>
      <c r="Y83">
        <v>0</v>
      </c>
      <c r="Z83">
        <v>-20</v>
      </c>
      <c r="AA83">
        <v>0</v>
      </c>
      <c r="AB83">
        <v>-70</v>
      </c>
    </row>
    <row r="84" spans="7:28">
      <c r="G84" t="s">
        <v>126</v>
      </c>
      <c r="H84" s="115">
        <v>234.92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-20</v>
      </c>
      <c r="P84" s="88">
        <v>-40</v>
      </c>
      <c r="Q84" s="88">
        <v>-80</v>
      </c>
      <c r="R84" s="88">
        <v>0</v>
      </c>
      <c r="S84" s="116">
        <v>0</v>
      </c>
      <c r="U84" s="115">
        <v>-140</v>
      </c>
      <c r="V84" s="116">
        <v>234.92</v>
      </c>
      <c r="W84">
        <v>234.92</v>
      </c>
      <c r="X84">
        <v>-20</v>
      </c>
      <c r="Y84">
        <v>0</v>
      </c>
      <c r="Z84">
        <v>-80</v>
      </c>
      <c r="AA84">
        <v>0</v>
      </c>
      <c r="AB84">
        <v>-40</v>
      </c>
    </row>
    <row r="85" spans="7:28">
      <c r="G85" t="s">
        <v>127</v>
      </c>
      <c r="H85" s="115">
        <v>222.55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-90</v>
      </c>
      <c r="Q85" s="88">
        <v>-50</v>
      </c>
      <c r="R85" s="88">
        <v>0</v>
      </c>
      <c r="S85" s="116">
        <v>0</v>
      </c>
      <c r="U85" s="115">
        <v>-140</v>
      </c>
      <c r="V85" s="116">
        <v>222.55</v>
      </c>
      <c r="W85">
        <v>222.55</v>
      </c>
      <c r="X85">
        <v>0</v>
      </c>
      <c r="Y85">
        <v>0</v>
      </c>
      <c r="Z85">
        <v>-50</v>
      </c>
      <c r="AA85">
        <v>0</v>
      </c>
      <c r="AB85">
        <v>-90</v>
      </c>
    </row>
    <row r="86" spans="7:28">
      <c r="G86" t="s">
        <v>128</v>
      </c>
      <c r="H86" s="115">
        <v>226.42</v>
      </c>
      <c r="I86" s="88">
        <v>0</v>
      </c>
      <c r="J86" s="88">
        <v>0</v>
      </c>
      <c r="K86" s="88">
        <v>0</v>
      </c>
      <c r="L86" s="88">
        <v>0</v>
      </c>
      <c r="M86" s="116">
        <v>1.64</v>
      </c>
      <c r="N86" s="115">
        <v>0</v>
      </c>
      <c r="O86" s="88">
        <v>0</v>
      </c>
      <c r="P86" s="88">
        <v>-50</v>
      </c>
      <c r="Q86" s="88">
        <v>-55</v>
      </c>
      <c r="R86" s="88">
        <v>0</v>
      </c>
      <c r="S86" s="116">
        <v>0</v>
      </c>
      <c r="U86" s="115">
        <v>-105</v>
      </c>
      <c r="V86" s="116">
        <v>228.06</v>
      </c>
      <c r="W86">
        <v>226.42</v>
      </c>
      <c r="X86">
        <v>0</v>
      </c>
      <c r="Y86">
        <v>0</v>
      </c>
      <c r="Z86">
        <v>-55</v>
      </c>
      <c r="AA86">
        <v>1.64</v>
      </c>
      <c r="AB86">
        <v>-50</v>
      </c>
    </row>
    <row r="87" spans="7:28">
      <c r="G87" t="s">
        <v>129</v>
      </c>
      <c r="H87" s="115">
        <v>54.8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-20</v>
      </c>
      <c r="P87" s="88">
        <v>-50</v>
      </c>
      <c r="Q87" s="88">
        <v>-35</v>
      </c>
      <c r="R87" s="88">
        <v>0</v>
      </c>
      <c r="S87" s="116">
        <v>0</v>
      </c>
      <c r="U87" s="115">
        <v>-105</v>
      </c>
      <c r="V87" s="116">
        <v>54.8</v>
      </c>
      <c r="W87">
        <v>54.8</v>
      </c>
      <c r="X87">
        <v>-20</v>
      </c>
      <c r="Y87">
        <v>0</v>
      </c>
      <c r="Z87">
        <v>-35</v>
      </c>
      <c r="AA87">
        <v>0</v>
      </c>
      <c r="AB87">
        <v>-50</v>
      </c>
    </row>
    <row r="88" spans="7:28">
      <c r="G88" t="s">
        <v>130</v>
      </c>
      <c r="H88" s="115">
        <v>135.66</v>
      </c>
      <c r="I88" s="88">
        <v>23.08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-50</v>
      </c>
      <c r="Q88" s="88">
        <v>-55</v>
      </c>
      <c r="R88" s="88">
        <v>0</v>
      </c>
      <c r="S88" s="116">
        <v>0</v>
      </c>
      <c r="U88" s="115">
        <v>-105</v>
      </c>
      <c r="V88" s="116">
        <v>158.74</v>
      </c>
      <c r="W88">
        <v>135.66</v>
      </c>
      <c r="X88">
        <v>23.08</v>
      </c>
      <c r="Y88">
        <v>0</v>
      </c>
      <c r="Z88">
        <v>-55</v>
      </c>
      <c r="AA88">
        <v>0</v>
      </c>
      <c r="AB88">
        <v>-50</v>
      </c>
    </row>
    <row r="89" spans="7:28">
      <c r="G89" t="s">
        <v>131</v>
      </c>
      <c r="H89" s="115">
        <v>141.27000000000001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-100</v>
      </c>
      <c r="Q89" s="88">
        <v>-85</v>
      </c>
      <c r="R89" s="88">
        <v>0</v>
      </c>
      <c r="S89" s="116">
        <v>0</v>
      </c>
      <c r="U89" s="115">
        <v>-185</v>
      </c>
      <c r="V89" s="116">
        <v>141.27000000000001</v>
      </c>
      <c r="W89">
        <v>141.27000000000001</v>
      </c>
      <c r="X89">
        <v>0</v>
      </c>
      <c r="Y89">
        <v>0</v>
      </c>
      <c r="Z89">
        <v>-85</v>
      </c>
      <c r="AA89">
        <v>0</v>
      </c>
      <c r="AB89">
        <v>-100</v>
      </c>
    </row>
    <row r="90" spans="7:28">
      <c r="G90" t="s">
        <v>132</v>
      </c>
      <c r="H90" s="115">
        <v>179.97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-50</v>
      </c>
      <c r="Q90" s="88">
        <v>-50</v>
      </c>
      <c r="R90" s="88">
        <v>0</v>
      </c>
      <c r="S90" s="116">
        <v>0</v>
      </c>
      <c r="U90" s="115">
        <v>-100</v>
      </c>
      <c r="V90" s="116">
        <v>179.97</v>
      </c>
      <c r="W90">
        <v>179.97</v>
      </c>
      <c r="X90">
        <v>0</v>
      </c>
      <c r="Y90">
        <v>0</v>
      </c>
      <c r="Z90">
        <v>-50</v>
      </c>
      <c r="AA90">
        <v>0</v>
      </c>
      <c r="AB90">
        <v>-50</v>
      </c>
    </row>
    <row r="91" spans="7:28">
      <c r="G91" t="s">
        <v>133</v>
      </c>
      <c r="H91" s="115">
        <v>150.05000000000001</v>
      </c>
      <c r="I91" s="88">
        <v>14.34</v>
      </c>
      <c r="J91" s="88">
        <v>0</v>
      </c>
      <c r="K91" s="88">
        <v>0</v>
      </c>
      <c r="L91" s="88">
        <v>10.9</v>
      </c>
      <c r="M91" s="116">
        <v>0</v>
      </c>
      <c r="N91" s="115">
        <v>0</v>
      </c>
      <c r="O91" s="88">
        <v>0</v>
      </c>
      <c r="P91" s="88">
        <v>-30</v>
      </c>
      <c r="Q91" s="88">
        <v>-60</v>
      </c>
      <c r="R91" s="88">
        <v>0</v>
      </c>
      <c r="S91" s="116">
        <v>0</v>
      </c>
      <c r="U91" s="115">
        <v>-90</v>
      </c>
      <c r="V91" s="116">
        <v>175.29</v>
      </c>
      <c r="W91">
        <v>150.05000000000001</v>
      </c>
      <c r="X91">
        <v>14.34</v>
      </c>
      <c r="Y91">
        <v>10.9</v>
      </c>
      <c r="Z91">
        <v>-60</v>
      </c>
      <c r="AA91">
        <v>0</v>
      </c>
      <c r="AB91">
        <v>-30</v>
      </c>
    </row>
    <row r="92" spans="7:28">
      <c r="G92" t="s">
        <v>134</v>
      </c>
      <c r="H92" s="115">
        <v>121.05</v>
      </c>
      <c r="I92" s="88">
        <v>4.09</v>
      </c>
      <c r="J92" s="88">
        <v>0</v>
      </c>
      <c r="K92" s="88">
        <v>0</v>
      </c>
      <c r="L92" s="88">
        <v>0</v>
      </c>
      <c r="M92" s="116">
        <v>1.39</v>
      </c>
      <c r="N92" s="115">
        <v>0</v>
      </c>
      <c r="O92" s="88">
        <v>0</v>
      </c>
      <c r="P92" s="88">
        <v>-70</v>
      </c>
      <c r="Q92" s="88">
        <v>-50</v>
      </c>
      <c r="R92" s="88">
        <v>0</v>
      </c>
      <c r="S92" s="116">
        <v>0</v>
      </c>
      <c r="U92" s="115">
        <v>-120</v>
      </c>
      <c r="V92" s="116">
        <v>126.53</v>
      </c>
      <c r="W92">
        <v>121.05</v>
      </c>
      <c r="X92">
        <v>4.09</v>
      </c>
      <c r="Y92">
        <v>0</v>
      </c>
      <c r="Z92">
        <v>-50</v>
      </c>
      <c r="AA92">
        <v>1.39</v>
      </c>
      <c r="AB92">
        <v>-70</v>
      </c>
    </row>
    <row r="93" spans="7:28">
      <c r="G93" t="s">
        <v>135</v>
      </c>
      <c r="H93" s="115">
        <v>174.85</v>
      </c>
      <c r="I93" s="88">
        <v>20.170000000000002</v>
      </c>
      <c r="J93" s="88">
        <v>33.619999999999997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-60</v>
      </c>
      <c r="R93" s="88">
        <v>0</v>
      </c>
      <c r="S93" s="116">
        <v>0</v>
      </c>
      <c r="U93" s="115">
        <v>-60</v>
      </c>
      <c r="V93" s="116">
        <v>228.64</v>
      </c>
      <c r="W93">
        <v>174.85</v>
      </c>
      <c r="X93">
        <v>20.170000000000002</v>
      </c>
      <c r="Y93">
        <v>0</v>
      </c>
      <c r="Z93">
        <v>-60</v>
      </c>
      <c r="AA93">
        <v>0</v>
      </c>
      <c r="AB93">
        <v>33.619999999999997</v>
      </c>
    </row>
    <row r="94" spans="7:28">
      <c r="G94" t="s">
        <v>136</v>
      </c>
      <c r="H94" s="115">
        <v>171.85</v>
      </c>
      <c r="I94" s="88">
        <v>52.28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-85</v>
      </c>
      <c r="R94" s="88">
        <v>0</v>
      </c>
      <c r="S94" s="116">
        <v>0</v>
      </c>
      <c r="U94" s="115">
        <v>-85</v>
      </c>
      <c r="V94" s="116">
        <v>224.13</v>
      </c>
      <c r="W94">
        <v>171.85</v>
      </c>
      <c r="X94">
        <v>52.28</v>
      </c>
      <c r="Y94">
        <v>0</v>
      </c>
      <c r="Z94">
        <v>-85</v>
      </c>
      <c r="AA94">
        <v>0</v>
      </c>
      <c r="AB94">
        <v>0</v>
      </c>
    </row>
    <row r="95" spans="7:28">
      <c r="G95" t="s">
        <v>137</v>
      </c>
      <c r="H95" s="115">
        <v>175.54</v>
      </c>
      <c r="I95" s="88">
        <v>28.22</v>
      </c>
      <c r="J95" s="88">
        <v>12.54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-20</v>
      </c>
      <c r="R95" s="88">
        <v>0</v>
      </c>
      <c r="S95" s="116">
        <v>0</v>
      </c>
      <c r="U95" s="115">
        <v>-20</v>
      </c>
      <c r="V95" s="116">
        <v>216.3</v>
      </c>
      <c r="W95">
        <v>175.54</v>
      </c>
      <c r="X95">
        <v>28.22</v>
      </c>
      <c r="Y95">
        <v>0</v>
      </c>
      <c r="Z95">
        <v>-20</v>
      </c>
      <c r="AA95">
        <v>0</v>
      </c>
      <c r="AB95">
        <v>12.54</v>
      </c>
    </row>
    <row r="96" spans="7:28">
      <c r="G96" t="s">
        <v>138</v>
      </c>
      <c r="H96" s="115">
        <v>188.6</v>
      </c>
      <c r="I96" s="88">
        <v>37.049999999999997</v>
      </c>
      <c r="J96" s="88">
        <v>13.47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-60</v>
      </c>
      <c r="R96" s="88">
        <v>0</v>
      </c>
      <c r="S96" s="116">
        <v>0</v>
      </c>
      <c r="U96" s="115">
        <v>-60</v>
      </c>
      <c r="V96" s="116">
        <v>239.12</v>
      </c>
      <c r="W96">
        <v>188.6</v>
      </c>
      <c r="X96">
        <v>37.049999999999997</v>
      </c>
      <c r="Y96">
        <v>0</v>
      </c>
      <c r="Z96">
        <v>-60</v>
      </c>
      <c r="AA96">
        <v>0</v>
      </c>
      <c r="AB96">
        <v>13.47</v>
      </c>
    </row>
    <row r="97" spans="1:83">
      <c r="G97" t="s">
        <v>139</v>
      </c>
      <c r="H97" s="115">
        <v>164.14</v>
      </c>
      <c r="I97" s="88">
        <v>55.81</v>
      </c>
      <c r="J97" s="88">
        <v>13.13</v>
      </c>
      <c r="K97" s="88">
        <v>0</v>
      </c>
      <c r="L97" s="88">
        <v>3.94</v>
      </c>
      <c r="M97" s="116">
        <v>0</v>
      </c>
      <c r="N97" s="115">
        <v>0</v>
      </c>
      <c r="O97" s="88">
        <v>0</v>
      </c>
      <c r="P97" s="88">
        <v>0</v>
      </c>
      <c r="Q97" s="88">
        <v>-60</v>
      </c>
      <c r="R97" s="88">
        <v>0</v>
      </c>
      <c r="S97" s="116">
        <v>0</v>
      </c>
      <c r="U97" s="115">
        <v>-60</v>
      </c>
      <c r="V97" s="116">
        <v>237.02</v>
      </c>
      <c r="W97">
        <v>164.14</v>
      </c>
      <c r="X97">
        <v>55.81</v>
      </c>
      <c r="Y97">
        <v>3.94</v>
      </c>
      <c r="Z97">
        <v>-60</v>
      </c>
      <c r="AA97">
        <v>0</v>
      </c>
      <c r="AB97">
        <v>13.13</v>
      </c>
    </row>
    <row r="98" spans="1:83">
      <c r="G98" t="s">
        <v>140</v>
      </c>
      <c r="H98" s="115">
        <v>159.58000000000001</v>
      </c>
      <c r="I98" s="88">
        <v>55.51</v>
      </c>
      <c r="J98" s="88">
        <v>13.88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-60</v>
      </c>
      <c r="R98" s="88">
        <v>0</v>
      </c>
      <c r="S98" s="116">
        <v>0</v>
      </c>
      <c r="U98" s="115">
        <v>-60</v>
      </c>
      <c r="V98" s="116">
        <v>228.97</v>
      </c>
      <c r="W98">
        <v>159.58000000000001</v>
      </c>
      <c r="X98">
        <v>55.51</v>
      </c>
      <c r="Y98">
        <v>0</v>
      </c>
      <c r="Z98">
        <v>-60</v>
      </c>
      <c r="AA98">
        <v>0</v>
      </c>
      <c r="AB98">
        <v>13.88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4.8625899999999991</v>
      </c>
      <c r="I99" s="111">
        <f t="shared" ref="I99:BQ99" si="1">SUM(I3:I98)/4000</f>
        <v>0.4621424999999999</v>
      </c>
      <c r="J99" s="111">
        <f t="shared" si="1"/>
        <v>2.1659999999999995E-2</v>
      </c>
      <c r="K99" s="111">
        <f t="shared" si="1"/>
        <v>0</v>
      </c>
      <c r="L99" s="111">
        <f t="shared" si="1"/>
        <v>0.12693750000000001</v>
      </c>
      <c r="M99" s="111">
        <f t="shared" si="1"/>
        <v>1.7667500000000003E-2</v>
      </c>
      <c r="N99" s="110">
        <f t="shared" si="1"/>
        <v>-2.9749999999999999E-2</v>
      </c>
      <c r="O99" s="111">
        <f t="shared" si="1"/>
        <v>-0.33224999999999999</v>
      </c>
      <c r="P99" s="111">
        <f t="shared" si="1"/>
        <v>-1.92</v>
      </c>
      <c r="Q99" s="111">
        <f t="shared" si="1"/>
        <v>-0.4325</v>
      </c>
      <c r="R99" s="111">
        <f t="shared" si="1"/>
        <v>0</v>
      </c>
      <c r="S99" s="112">
        <f t="shared" si="1"/>
        <v>0</v>
      </c>
      <c r="U99" s="110">
        <f t="shared" si="1"/>
        <v>-2.7145000000000001</v>
      </c>
      <c r="V99" s="112">
        <f t="shared" si="1"/>
        <v>5.4909975000000033</v>
      </c>
      <c r="W99">
        <f t="shared" si="1"/>
        <v>4.83284</v>
      </c>
      <c r="X99">
        <f t="shared" si="1"/>
        <v>0.12989250000000002</v>
      </c>
      <c r="Y99">
        <f t="shared" si="1"/>
        <v>0.12693750000000001</v>
      </c>
      <c r="Z99">
        <f t="shared" si="1"/>
        <v>-0.4325</v>
      </c>
      <c r="AA99">
        <f t="shared" si="1"/>
        <v>1.7667500000000003E-2</v>
      </c>
      <c r="AB99">
        <f t="shared" si="1"/>
        <v>-1.8983399999999999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48.38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48.38</v>
      </c>
      <c r="W3">
        <v>0</v>
      </c>
      <c r="X3">
        <v>48.38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29.03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29.03</v>
      </c>
      <c r="W4">
        <v>0</v>
      </c>
      <c r="X4">
        <v>29.03</v>
      </c>
    </row>
    <row r="5" spans="1:24">
      <c r="B5" t="s">
        <v>423</v>
      </c>
      <c r="G5" t="s">
        <v>47</v>
      </c>
      <c r="H5" s="115">
        <v>0</v>
      </c>
      <c r="I5" s="88">
        <v>14.51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14.51</v>
      </c>
      <c r="W5">
        <v>0</v>
      </c>
      <c r="X5">
        <v>14.51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43.44</v>
      </c>
      <c r="I11" s="88">
        <v>53.21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96.65</v>
      </c>
      <c r="W11">
        <v>43.44</v>
      </c>
      <c r="X11">
        <v>53.21</v>
      </c>
    </row>
    <row r="12" spans="1:24">
      <c r="G12" t="s">
        <v>54</v>
      </c>
      <c r="H12" s="115">
        <v>29.03</v>
      </c>
      <c r="I12" s="88">
        <v>38.700000000000003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67.73</v>
      </c>
      <c r="W12">
        <v>29.03</v>
      </c>
      <c r="X12">
        <v>38.700000000000003</v>
      </c>
    </row>
    <row r="13" spans="1:24">
      <c r="G13" t="s">
        <v>55</v>
      </c>
      <c r="H13" s="115">
        <v>0</v>
      </c>
      <c r="I13" s="88">
        <v>19.350000000000001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19.350000000000001</v>
      </c>
      <c r="W13">
        <v>0</v>
      </c>
      <c r="X13">
        <v>19.350000000000001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48.38</v>
      </c>
      <c r="I15" s="88">
        <v>43.54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91.92</v>
      </c>
      <c r="W15">
        <v>48.38</v>
      </c>
      <c r="X15">
        <v>43.54</v>
      </c>
    </row>
    <row r="16" spans="1:24">
      <c r="G16" t="s">
        <v>58</v>
      </c>
      <c r="H16" s="115">
        <v>48.38</v>
      </c>
      <c r="I16" s="88">
        <v>29.03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77.41</v>
      </c>
      <c r="W16">
        <v>48.38</v>
      </c>
      <c r="X16">
        <v>29.03</v>
      </c>
    </row>
    <row r="17" spans="7:24">
      <c r="G17" t="s">
        <v>59</v>
      </c>
      <c r="H17" s="115">
        <v>18.79</v>
      </c>
      <c r="I17" s="88">
        <v>14.51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33.299999999999997</v>
      </c>
      <c r="W17">
        <v>18.79</v>
      </c>
      <c r="X17">
        <v>14.51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48.38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48.38</v>
      </c>
      <c r="W19">
        <v>48.38</v>
      </c>
      <c r="X19">
        <v>0</v>
      </c>
    </row>
    <row r="20" spans="7:24">
      <c r="G20" t="s">
        <v>62</v>
      </c>
      <c r="H20" s="115">
        <v>40.64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40.64</v>
      </c>
      <c r="W20">
        <v>40.64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28.06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28.06</v>
      </c>
      <c r="W60">
        <v>28.06</v>
      </c>
      <c r="X60">
        <v>0</v>
      </c>
    </row>
    <row r="61" spans="7:24">
      <c r="G61" t="s">
        <v>103</v>
      </c>
      <c r="H61" s="115">
        <v>48.38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48.38</v>
      </c>
      <c r="W61">
        <v>48.38</v>
      </c>
      <c r="X61">
        <v>0</v>
      </c>
    </row>
    <row r="62" spans="7:24">
      <c r="G62" t="s">
        <v>104</v>
      </c>
      <c r="H62" s="115">
        <v>39.64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39.64</v>
      </c>
      <c r="W62">
        <v>39.64</v>
      </c>
      <c r="X62">
        <v>0</v>
      </c>
    </row>
    <row r="63" spans="7:24">
      <c r="G63" t="s">
        <v>105</v>
      </c>
      <c r="H63" s="115">
        <v>21.29</v>
      </c>
      <c r="I63" s="88">
        <v>4.84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26.13</v>
      </c>
      <c r="W63">
        <v>21.29</v>
      </c>
      <c r="X63">
        <v>4.84</v>
      </c>
    </row>
    <row r="64" spans="7:24">
      <c r="G64" t="s">
        <v>106</v>
      </c>
      <c r="H64" s="115">
        <v>37.31</v>
      </c>
      <c r="I64" s="88">
        <v>24.19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61.5</v>
      </c>
      <c r="W64">
        <v>37.31</v>
      </c>
      <c r="X64">
        <v>24.19</v>
      </c>
    </row>
    <row r="65" spans="7:24">
      <c r="G65" t="s">
        <v>107</v>
      </c>
      <c r="H65" s="115">
        <v>29.27</v>
      </c>
      <c r="I65" s="88">
        <v>33.869999999999997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63.14</v>
      </c>
      <c r="W65">
        <v>29.27</v>
      </c>
      <c r="X65">
        <v>33.869999999999997</v>
      </c>
    </row>
    <row r="66" spans="7:24">
      <c r="G66" t="s">
        <v>108</v>
      </c>
      <c r="H66" s="115">
        <v>18.27</v>
      </c>
      <c r="I66" s="88">
        <v>43.54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61.81</v>
      </c>
      <c r="W66">
        <v>18.27</v>
      </c>
      <c r="X66">
        <v>43.54</v>
      </c>
    </row>
    <row r="67" spans="7:24">
      <c r="G67" t="s">
        <v>109</v>
      </c>
      <c r="H67" s="115">
        <v>16.36</v>
      </c>
      <c r="I67" s="88">
        <v>43.54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59.9</v>
      </c>
      <c r="W67">
        <v>16.36</v>
      </c>
      <c r="X67">
        <v>43.54</v>
      </c>
    </row>
    <row r="68" spans="7:24">
      <c r="G68" t="s">
        <v>110</v>
      </c>
      <c r="H68" s="115">
        <v>13.01</v>
      </c>
      <c r="I68" s="88">
        <v>24.19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37.200000000000003</v>
      </c>
      <c r="W68">
        <v>13.01</v>
      </c>
      <c r="X68">
        <v>24.19</v>
      </c>
    </row>
    <row r="69" spans="7:24">
      <c r="G69" t="s">
        <v>111</v>
      </c>
      <c r="H69" s="115">
        <v>6.02</v>
      </c>
      <c r="I69" s="88">
        <v>19.350000000000001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25.37</v>
      </c>
      <c r="W69">
        <v>6.02</v>
      </c>
      <c r="X69">
        <v>19.350000000000001</v>
      </c>
    </row>
    <row r="70" spans="7:24">
      <c r="G70" t="s">
        <v>112</v>
      </c>
      <c r="H70" s="115">
        <v>6.96</v>
      </c>
      <c r="I70" s="88">
        <v>9.67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16.63</v>
      </c>
      <c r="W70">
        <v>6.96</v>
      </c>
      <c r="X70">
        <v>9.67</v>
      </c>
    </row>
    <row r="71" spans="7:24">
      <c r="G71" t="s">
        <v>113</v>
      </c>
      <c r="H71" s="115">
        <v>4.96</v>
      </c>
      <c r="I71" s="88">
        <v>4.84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9.8000000000000007</v>
      </c>
      <c r="W71">
        <v>4.96</v>
      </c>
      <c r="X71">
        <v>4.84</v>
      </c>
    </row>
    <row r="72" spans="7:24">
      <c r="G72" t="s">
        <v>114</v>
      </c>
      <c r="H72" s="115">
        <v>0.28999999999999998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0.28999999999999998</v>
      </c>
      <c r="W72">
        <v>0.28999999999999998</v>
      </c>
      <c r="X72">
        <v>0</v>
      </c>
    </row>
    <row r="73" spans="7:24">
      <c r="G73" t="s">
        <v>115</v>
      </c>
      <c r="H73" s="115">
        <v>2.48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2.48</v>
      </c>
      <c r="W73">
        <v>2.48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4.84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4.84</v>
      </c>
      <c r="W88">
        <v>0</v>
      </c>
      <c r="X88">
        <v>4.84</v>
      </c>
    </row>
    <row r="89" spans="7:24">
      <c r="G89" t="s">
        <v>131</v>
      </c>
      <c r="H89" s="115">
        <v>0</v>
      </c>
      <c r="I89" s="88">
        <v>48.38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48.38</v>
      </c>
      <c r="W89">
        <v>0</v>
      </c>
      <c r="X89">
        <v>48.38</v>
      </c>
    </row>
    <row r="90" spans="7:24">
      <c r="G90" t="s">
        <v>132</v>
      </c>
      <c r="H90" s="115">
        <v>0</v>
      </c>
      <c r="I90" s="88">
        <v>96.76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96.76</v>
      </c>
      <c r="W90">
        <v>0</v>
      </c>
      <c r="X90">
        <v>96.76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33.869999999999997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33.869999999999997</v>
      </c>
      <c r="W92">
        <v>0</v>
      </c>
      <c r="X92">
        <v>33.869999999999997</v>
      </c>
    </row>
    <row r="93" spans="7:24">
      <c r="G93" t="s">
        <v>135</v>
      </c>
      <c r="H93" s="115">
        <v>0</v>
      </c>
      <c r="I93" s="88">
        <v>58.06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58.06</v>
      </c>
      <c r="W93">
        <v>0</v>
      </c>
      <c r="X93">
        <v>58.06</v>
      </c>
    </row>
    <row r="94" spans="7:24">
      <c r="G94" t="s">
        <v>136</v>
      </c>
      <c r="H94" s="115">
        <v>0</v>
      </c>
      <c r="I94" s="88">
        <v>77.41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77.41</v>
      </c>
      <c r="W94">
        <v>0</v>
      </c>
      <c r="X94">
        <v>77.41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4.84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4.84</v>
      </c>
      <c r="W96">
        <v>0</v>
      </c>
      <c r="X96">
        <v>4.84</v>
      </c>
    </row>
    <row r="97" spans="1:83">
      <c r="G97" t="s">
        <v>139</v>
      </c>
      <c r="H97" s="115">
        <v>0</v>
      </c>
      <c r="I97" s="88">
        <v>9.68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9.68</v>
      </c>
      <c r="W97">
        <v>0</v>
      </c>
      <c r="X97">
        <v>9.68</v>
      </c>
    </row>
    <row r="98" spans="1:83">
      <c r="G98" t="s">
        <v>140</v>
      </c>
      <c r="H98" s="115">
        <v>0</v>
      </c>
      <c r="I98" s="88">
        <v>9.68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9.68</v>
      </c>
      <c r="W98">
        <v>0</v>
      </c>
      <c r="X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0.13733499999999998</v>
      </c>
      <c r="I99" s="111">
        <f t="shared" ref="I99:BQ99" si="1">SUM(I3:I98)/4000</f>
        <v>0.21045249999999999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0.34778750000000003</v>
      </c>
      <c r="W99">
        <f t="shared" si="1"/>
        <v>0.13733499999999998</v>
      </c>
      <c r="X99">
        <f t="shared" si="1"/>
        <v>0.21045249999999999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44698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7">
      <c r="A3" t="s">
        <v>45</v>
      </c>
      <c r="E3">
        <f>GT_NG!P3</f>
        <v>12.198316183348926</v>
      </c>
      <c r="F3">
        <f>GT_Spot!P3</f>
        <v>0</v>
      </c>
      <c r="G3">
        <f>PPCL_NG!P3</f>
        <v>17.54</v>
      </c>
      <c r="H3">
        <f>PPCL_Spot!P3</f>
        <v>60.002884754074714</v>
      </c>
      <c r="I3">
        <f>Bawana_NG!P3</f>
        <v>91.85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939.96631685796319</v>
      </c>
      <c r="P3" s="77">
        <v>59.289999999999985</v>
      </c>
      <c r="Q3" s="77">
        <v>38.340000000000003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119.22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88.05</v>
      </c>
      <c r="Z3" s="75">
        <f>IEX!N3</f>
        <v>0</v>
      </c>
      <c r="AA3" s="117">
        <f>STOA!H3</f>
        <v>1058.1000000000001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26.257770156599406</v>
      </c>
      <c r="AD3">
        <f>SUM(B3:AB3,AI3:AR3)-AC3</f>
        <v>2957.5797476387875</v>
      </c>
      <c r="AE3">
        <f>'IDT-1'!B3</f>
        <v>0</v>
      </c>
      <c r="AF3" s="26"/>
      <c r="AG3">
        <f>SUM(AD3:AF3)+AT3</f>
        <v>2957.5797476387875</v>
      </c>
      <c r="AI3" s="75">
        <f>PXIL!H3</f>
        <v>0</v>
      </c>
      <c r="AJ3" s="75">
        <f>PXIL!N3</f>
        <v>0</v>
      </c>
      <c r="AK3" s="75">
        <f>RTM_IEX!H3</f>
        <v>499.28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12.198316183348926</v>
      </c>
      <c r="F4">
        <f>GT_Spot!P4</f>
        <v>0</v>
      </c>
      <c r="G4">
        <f>PPCL_NG!P4</f>
        <v>17.54</v>
      </c>
      <c r="H4">
        <f>PPCL_Spot!P4</f>
        <v>60.002884754074714</v>
      </c>
      <c r="I4">
        <f>Bawana_NG!P4</f>
        <v>91.85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939.96631685796319</v>
      </c>
      <c r="P4" s="77">
        <v>59.289999999999985</v>
      </c>
      <c r="Q4" s="77">
        <v>38.340000000000003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119.85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54.19</v>
      </c>
      <c r="Z4" s="75">
        <f>IEX!N4</f>
        <v>0</v>
      </c>
      <c r="AA4" s="117">
        <f>STOA!H4</f>
        <v>1058.1000000000001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25.990866156599409</v>
      </c>
      <c r="AD4">
        <f t="shared" ref="AD4:AD67" si="1">SUM(B4:AB4,AI4:AR4)-AC4</f>
        <v>2927.5166516387872</v>
      </c>
      <c r="AE4">
        <f>'IDT-1'!B4</f>
        <v>0</v>
      </c>
      <c r="AF4" s="26"/>
      <c r="AG4">
        <f t="shared" ref="AG4:AG67" si="2">SUM(AD4:AF4)+AT4</f>
        <v>2927.5166516387872</v>
      </c>
      <c r="AI4" s="75">
        <f>PXIL!H4</f>
        <v>0</v>
      </c>
      <c r="AJ4" s="75">
        <f>PXIL!N4</f>
        <v>0</v>
      </c>
      <c r="AK4" s="75">
        <f>RTM_IEX!H4</f>
        <v>502.18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12.198316183348926</v>
      </c>
      <c r="F5">
        <f>GT_Spot!P5</f>
        <v>0</v>
      </c>
      <c r="G5">
        <f>PPCL_NG!P5</f>
        <v>17.54</v>
      </c>
      <c r="H5">
        <f>PPCL_Spot!P5</f>
        <v>60.002884754074714</v>
      </c>
      <c r="I5">
        <f>Bawana_NG!P5</f>
        <v>91.85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942.14297053716314</v>
      </c>
      <c r="P5" s="77">
        <v>59.289999999999985</v>
      </c>
      <c r="Q5" s="77">
        <v>38.340000000000003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120.02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27.09</v>
      </c>
      <c r="Z5" s="75">
        <f>IEX!N5</f>
        <v>0</v>
      </c>
      <c r="AA5" s="117">
        <f>STOA!H5</f>
        <v>1058.1000000000001</v>
      </c>
      <c r="AB5" s="117">
        <f>-STOA!N5</f>
        <v>0</v>
      </c>
      <c r="AC5">
        <f t="shared" si="0"/>
        <v>25.330308708976361</v>
      </c>
      <c r="AD5">
        <f t="shared" si="1"/>
        <v>2853.1138627656101</v>
      </c>
      <c r="AE5">
        <f>'IDT-1'!B5</f>
        <v>0</v>
      </c>
      <c r="AF5" s="26"/>
      <c r="AG5">
        <f t="shared" si="2"/>
        <v>2853.1138627656101</v>
      </c>
      <c r="AI5" s="75">
        <f>PXIL!H5</f>
        <v>0</v>
      </c>
      <c r="AJ5" s="75">
        <f>PXIL!N5</f>
        <v>0</v>
      </c>
      <c r="AK5" s="75">
        <f>RTM_IEX!H5</f>
        <v>451.87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12.198316183348926</v>
      </c>
      <c r="F6">
        <f>GT_Spot!P6</f>
        <v>0</v>
      </c>
      <c r="G6">
        <f>PPCL_NG!P6</f>
        <v>17.54</v>
      </c>
      <c r="H6">
        <f>PPCL_Spot!P6</f>
        <v>60.002884754074714</v>
      </c>
      <c r="I6">
        <f>Bawana_NG!P6</f>
        <v>91.85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942.14297053716314</v>
      </c>
      <c r="P6" s="77">
        <v>59.289999999999985</v>
      </c>
      <c r="Q6" s="77">
        <v>38.340000000000003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117.83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1058.1000000000001</v>
      </c>
      <c r="AB6" s="117">
        <f>-STOA!N6</f>
        <v>0</v>
      </c>
      <c r="AC6">
        <f t="shared" si="0"/>
        <v>24.876844708976364</v>
      </c>
      <c r="AD6">
        <f t="shared" si="1"/>
        <v>2802.03732676561</v>
      </c>
      <c r="AE6">
        <f>'IDT-1'!B6</f>
        <v>0</v>
      </c>
      <c r="AF6" s="26"/>
      <c r="AG6">
        <f t="shared" si="2"/>
        <v>2802.03732676561</v>
      </c>
      <c r="AI6" s="75">
        <f>PXIL!H6</f>
        <v>0</v>
      </c>
      <c r="AJ6" s="75">
        <f>PXIL!N6</f>
        <v>0</v>
      </c>
      <c r="AK6" s="75">
        <f>RTM_IEX!H6</f>
        <v>429.62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12.198316183348926</v>
      </c>
      <c r="F7">
        <f>GT_Spot!P7</f>
        <v>0</v>
      </c>
      <c r="G7">
        <f>PPCL_NG!P7</f>
        <v>17.54</v>
      </c>
      <c r="H7">
        <f>PPCL_Spot!P7</f>
        <v>60.002884754074714</v>
      </c>
      <c r="I7">
        <f>Bawana_NG!P7</f>
        <v>91.85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936.45094028734411</v>
      </c>
      <c r="P7" s="77">
        <v>59.289999999999985</v>
      </c>
      <c r="Q7" s="77">
        <v>38.340000000000003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119.22999999999999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48.38</v>
      </c>
      <c r="Z7" s="75">
        <f>IEX!N7</f>
        <v>0</v>
      </c>
      <c r="AA7" s="117">
        <f>STOA!H7</f>
        <v>961.33999999999992</v>
      </c>
      <c r="AB7" s="117">
        <f>-STOA!N7</f>
        <v>0</v>
      </c>
      <c r="AC7">
        <f t="shared" si="0"/>
        <v>23.842738842777958</v>
      </c>
      <c r="AD7">
        <f t="shared" si="1"/>
        <v>2685.5594023819895</v>
      </c>
      <c r="AE7">
        <f>'IDT-1'!B7</f>
        <v>0</v>
      </c>
      <c r="AF7" s="26"/>
      <c r="AG7">
        <f t="shared" si="2"/>
        <v>2685.5594023819895</v>
      </c>
      <c r="AI7" s="75">
        <f>PXIL!H7</f>
        <v>0</v>
      </c>
      <c r="AJ7" s="75">
        <f>PXIL!N7</f>
        <v>0</v>
      </c>
      <c r="AK7" s="75">
        <f>RTM_IEX!H7</f>
        <v>364.78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12.198316183348926</v>
      </c>
      <c r="F8">
        <f>GT_Spot!P8</f>
        <v>0</v>
      </c>
      <c r="G8">
        <f>PPCL_NG!P8</f>
        <v>17.54</v>
      </c>
      <c r="H8">
        <f>PPCL_Spot!P8</f>
        <v>60.002884754074714</v>
      </c>
      <c r="I8">
        <f>Bawana_NG!P8</f>
        <v>91.85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936.45094028734411</v>
      </c>
      <c r="P8" s="77">
        <v>59.289999999999985</v>
      </c>
      <c r="Q8" s="77">
        <v>38.340000000000003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118.42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21.29</v>
      </c>
      <c r="Z8" s="75">
        <f>IEX!N8</f>
        <v>0</v>
      </c>
      <c r="AA8" s="117">
        <f>STOA!H8</f>
        <v>961.33999999999992</v>
      </c>
      <c r="AB8" s="117">
        <f>-STOA!N8</f>
        <v>0</v>
      </c>
      <c r="AC8">
        <f t="shared" si="0"/>
        <v>23.656882842777957</v>
      </c>
      <c r="AD8">
        <f t="shared" si="1"/>
        <v>2664.6252583819896</v>
      </c>
      <c r="AE8">
        <f>'IDT-1'!B8</f>
        <v>0</v>
      </c>
      <c r="AF8" s="26"/>
      <c r="AG8">
        <f t="shared" si="2"/>
        <v>2664.6252583819896</v>
      </c>
      <c r="AI8" s="75">
        <f>PXIL!H8</f>
        <v>0</v>
      </c>
      <c r="AJ8" s="75">
        <f>PXIL!N8</f>
        <v>0</v>
      </c>
      <c r="AK8" s="75">
        <f>RTM_IEX!H8</f>
        <v>371.56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12.198316183348926</v>
      </c>
      <c r="F9">
        <f>GT_Spot!P9</f>
        <v>0</v>
      </c>
      <c r="G9">
        <f>PPCL_NG!P9</f>
        <v>17.54</v>
      </c>
      <c r="H9">
        <f>PPCL_Spot!P9</f>
        <v>60.002884754074714</v>
      </c>
      <c r="I9">
        <f>Bawana_NG!P9</f>
        <v>99.462588843420221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941.64044258079696</v>
      </c>
      <c r="P9" s="77">
        <v>59.289999999999985</v>
      </c>
      <c r="Q9" s="77">
        <v>38.340000000000003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117.63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961.33999999999992</v>
      </c>
      <c r="AB9" s="117">
        <f>-STOA!N9</f>
        <v>0</v>
      </c>
      <c r="AC9">
        <f t="shared" si="0"/>
        <v>22.851437244782435</v>
      </c>
      <c r="AD9">
        <f t="shared" si="1"/>
        <v>2573.9027951168578</v>
      </c>
      <c r="AE9">
        <f>'IDT-1'!B9</f>
        <v>0</v>
      </c>
      <c r="AF9" s="26"/>
      <c r="AG9">
        <f t="shared" si="2"/>
        <v>2573.9027951168578</v>
      </c>
      <c r="AI9" s="75">
        <f>PXIL!H9</f>
        <v>0</v>
      </c>
      <c r="AJ9" s="75">
        <f>PXIL!N9</f>
        <v>0</v>
      </c>
      <c r="AK9" s="75">
        <f>RTM_IEX!H9</f>
        <v>289.31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12.198316183348926</v>
      </c>
      <c r="F10">
        <f>GT_Spot!P10</f>
        <v>0</v>
      </c>
      <c r="G10">
        <f>PPCL_NG!P10</f>
        <v>17.54</v>
      </c>
      <c r="H10">
        <f>PPCL_Spot!P10</f>
        <v>60.002884754074714</v>
      </c>
      <c r="I10">
        <f>Bawana_NG!P10</f>
        <v>99.462588843420221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941.64044258079696</v>
      </c>
      <c r="P10" s="77">
        <v>59.289999999999985</v>
      </c>
      <c r="Q10" s="77">
        <v>38.340000000000003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116.97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961.33999999999992</v>
      </c>
      <c r="AB10" s="117">
        <f>-STOA!N10</f>
        <v>0</v>
      </c>
      <c r="AC10">
        <f t="shared" si="0"/>
        <v>22.743461244782438</v>
      </c>
      <c r="AD10">
        <f t="shared" si="1"/>
        <v>2561.740771116858</v>
      </c>
      <c r="AE10">
        <f>'IDT-1'!B10</f>
        <v>0</v>
      </c>
      <c r="AF10" s="26"/>
      <c r="AG10">
        <f t="shared" si="2"/>
        <v>2561.740771116858</v>
      </c>
      <c r="AI10" s="75">
        <f>PXIL!H10</f>
        <v>0</v>
      </c>
      <c r="AJ10" s="75">
        <f>PXIL!N10</f>
        <v>0</v>
      </c>
      <c r="AK10" s="75">
        <f>RTM_IEX!H10</f>
        <v>277.7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12.198316183348926</v>
      </c>
      <c r="F11">
        <f>GT_Spot!P11</f>
        <v>0</v>
      </c>
      <c r="G11">
        <f>PPCL_NG!P11</f>
        <v>17.54</v>
      </c>
      <c r="H11">
        <f>PPCL_Spot!P11</f>
        <v>60.002884754074714</v>
      </c>
      <c r="I11">
        <f>Bawana_NG!P11</f>
        <v>99.616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933.90284536479692</v>
      </c>
      <c r="P11" s="77">
        <v>59.289999999999985</v>
      </c>
      <c r="Q11" s="77">
        <v>38.340000000000003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117.08000000000001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26.22</v>
      </c>
      <c r="Z11" s="75">
        <f>IEX!N11</f>
        <v>0</v>
      </c>
      <c r="AA11" s="117">
        <f>STOA!H11</f>
        <v>762.01</v>
      </c>
      <c r="AB11" s="117">
        <f>-STOA!N11</f>
        <v>0</v>
      </c>
      <c r="AC11">
        <f t="shared" si="0"/>
        <v>21.936728407459544</v>
      </c>
      <c r="AD11">
        <f t="shared" si="1"/>
        <v>2470.8733178947609</v>
      </c>
      <c r="AE11">
        <f>'IDT-1'!B11</f>
        <v>0</v>
      </c>
      <c r="AF11" s="26"/>
      <c r="AG11">
        <f t="shared" si="2"/>
        <v>2470.8733178947609</v>
      </c>
      <c r="AI11" s="75">
        <f>PXIL!H11</f>
        <v>0</v>
      </c>
      <c r="AJ11" s="75">
        <f>PXIL!N11</f>
        <v>0</v>
      </c>
      <c r="AK11" s="75">
        <f>RTM_IEX!H11</f>
        <v>323.17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43.44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12.198316183348926</v>
      </c>
      <c r="F12">
        <f>GT_Spot!P12</f>
        <v>0</v>
      </c>
      <c r="G12">
        <f>PPCL_NG!P12</f>
        <v>17.54</v>
      </c>
      <c r="H12">
        <f>PPCL_Spot!P12</f>
        <v>60.002884754074714</v>
      </c>
      <c r="I12">
        <f>Bawana_NG!P12</f>
        <v>99.616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931.65953261606683</v>
      </c>
      <c r="P12" s="77">
        <v>59.289999999999985</v>
      </c>
      <c r="Q12" s="77">
        <v>38.340000000000003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116.96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762.01</v>
      </c>
      <c r="AB12" s="117">
        <f>-STOA!N12</f>
        <v>0</v>
      </c>
      <c r="AC12">
        <f t="shared" si="0"/>
        <v>22.128891255270716</v>
      </c>
      <c r="AD12">
        <f t="shared" si="1"/>
        <v>2492.5178422982194</v>
      </c>
      <c r="AE12">
        <f>'IDT-1'!B12</f>
        <v>0</v>
      </c>
      <c r="AF12" s="26"/>
      <c r="AG12">
        <f t="shared" si="2"/>
        <v>2492.5178422982194</v>
      </c>
      <c r="AI12" s="75">
        <f>PXIL!H12</f>
        <v>0</v>
      </c>
      <c r="AJ12" s="75">
        <f>PXIL!N12</f>
        <v>0</v>
      </c>
      <c r="AK12" s="75">
        <f>RTM_IEX!H12</f>
        <v>388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29.03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12.198316183348926</v>
      </c>
      <c r="F13">
        <f>GT_Spot!P13</f>
        <v>0</v>
      </c>
      <c r="G13">
        <f>PPCL_NG!P13</f>
        <v>17.54</v>
      </c>
      <c r="H13">
        <f>PPCL_Spot!P13</f>
        <v>60.002884754074714</v>
      </c>
      <c r="I13">
        <f>Bawana_NG!P13</f>
        <v>99.616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945.81661258259828</v>
      </c>
      <c r="P13" s="77">
        <v>59.289999999999985</v>
      </c>
      <c r="Q13" s="77">
        <v>38.340000000000003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118.2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762.01</v>
      </c>
      <c r="AB13" s="117">
        <f>-STOA!N13</f>
        <v>0</v>
      </c>
      <c r="AC13">
        <f t="shared" si="0"/>
        <v>22.332585558976195</v>
      </c>
      <c r="AD13">
        <f t="shared" si="1"/>
        <v>2515.461227961046</v>
      </c>
      <c r="AE13">
        <f>'IDT-1'!B13</f>
        <v>0</v>
      </c>
      <c r="AF13" s="26"/>
      <c r="AG13">
        <f t="shared" si="2"/>
        <v>2515.461227961046</v>
      </c>
      <c r="AI13" s="75">
        <f>PXIL!H13</f>
        <v>0</v>
      </c>
      <c r="AJ13" s="75">
        <f>PXIL!N13</f>
        <v>0</v>
      </c>
      <c r="AK13" s="75">
        <f>RTM_IEX!H13</f>
        <v>424.78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12.198316183348926</v>
      </c>
      <c r="F14">
        <f>GT_Spot!P14</f>
        <v>0</v>
      </c>
      <c r="G14">
        <f>PPCL_NG!P14</f>
        <v>17.54</v>
      </c>
      <c r="H14">
        <f>PPCL_Spot!P14</f>
        <v>60.002884754074714</v>
      </c>
      <c r="I14">
        <f>Bawana_NG!P14</f>
        <v>99.616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974.67696965399341</v>
      </c>
      <c r="P14" s="77">
        <v>59.289999999999985</v>
      </c>
      <c r="Q14" s="77">
        <v>38.340000000000003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117.85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762.01</v>
      </c>
      <c r="AB14" s="117">
        <f>-STOA!N14</f>
        <v>0</v>
      </c>
      <c r="AC14">
        <f t="shared" si="0"/>
        <v>22.030044701204471</v>
      </c>
      <c r="AD14">
        <f t="shared" si="1"/>
        <v>2481.3841258902121</v>
      </c>
      <c r="AE14">
        <f>'IDT-1'!B14</f>
        <v>0</v>
      </c>
      <c r="AF14" s="26"/>
      <c r="AG14">
        <f t="shared" si="2"/>
        <v>2481.3841258902121</v>
      </c>
      <c r="AI14" s="75">
        <f>PXIL!H14</f>
        <v>0</v>
      </c>
      <c r="AJ14" s="75">
        <f>PXIL!N14</f>
        <v>0</v>
      </c>
      <c r="AK14" s="75">
        <f>RTM_IEX!H14</f>
        <v>361.89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12.198316183348926</v>
      </c>
      <c r="F15">
        <f>GT_Spot!P15</f>
        <v>0</v>
      </c>
      <c r="G15">
        <f>PPCL_NG!P15</f>
        <v>17.54</v>
      </c>
      <c r="H15">
        <f>PPCL_Spot!P15</f>
        <v>60.002884754074714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985.68215133388333</v>
      </c>
      <c r="P15" s="77">
        <v>59.289999999999985</v>
      </c>
      <c r="Q15" s="77">
        <v>38.340000000000003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115.83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57.09</v>
      </c>
      <c r="Z15" s="75">
        <f>IEX!N15</f>
        <v>0</v>
      </c>
      <c r="AA15" s="117">
        <f>STOA!H15</f>
        <v>576.04999999999984</v>
      </c>
      <c r="AB15" s="117">
        <f>-STOA!N15</f>
        <v>0</v>
      </c>
      <c r="AC15">
        <f t="shared" si="0"/>
        <v>22.277757499987498</v>
      </c>
      <c r="AD15">
        <f t="shared" si="1"/>
        <v>2509.2855947713192</v>
      </c>
      <c r="AE15">
        <f>'IDT-1'!B15</f>
        <v>0</v>
      </c>
      <c r="AF15" s="26"/>
      <c r="AG15">
        <f t="shared" si="2"/>
        <v>2509.2855947713192</v>
      </c>
      <c r="AI15" s="75">
        <f>PXIL!H15</f>
        <v>0</v>
      </c>
      <c r="AJ15" s="75">
        <f>PXIL!N15</f>
        <v>0</v>
      </c>
      <c r="AK15" s="75">
        <f>RTM_IEX!H15</f>
        <v>461.54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48.38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12.198316183348926</v>
      </c>
      <c r="F16">
        <f>GT_Spot!P16</f>
        <v>0</v>
      </c>
      <c r="G16">
        <f>PPCL_NG!P16</f>
        <v>17.54</v>
      </c>
      <c r="H16">
        <f>PPCL_Spot!P16</f>
        <v>60.002884754074714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985.68215133388333</v>
      </c>
      <c r="P16" s="77">
        <v>59.289999999999985</v>
      </c>
      <c r="Q16" s="77">
        <v>38.340000000000003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112.53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20.32</v>
      </c>
      <c r="Z16" s="75">
        <f>IEX!N16</f>
        <v>0</v>
      </c>
      <c r="AA16" s="117">
        <f>STOA!H16</f>
        <v>576.04999999999984</v>
      </c>
      <c r="AB16" s="117">
        <f>-STOA!N16</f>
        <v>0</v>
      </c>
      <c r="AC16">
        <f t="shared" si="0"/>
        <v>22.001789499987499</v>
      </c>
      <c r="AD16">
        <f t="shared" si="1"/>
        <v>2478.2015627713195</v>
      </c>
      <c r="AE16">
        <f>'IDT-1'!B16</f>
        <v>0</v>
      </c>
      <c r="AF16" s="26"/>
      <c r="AG16">
        <f t="shared" si="2"/>
        <v>2478.2015627713195</v>
      </c>
      <c r="AI16" s="75">
        <f>PXIL!H16</f>
        <v>0</v>
      </c>
      <c r="AJ16" s="75">
        <f>PXIL!N16</f>
        <v>0</v>
      </c>
      <c r="AK16" s="75">
        <f>RTM_IEX!H16</f>
        <v>470.25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48.38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12.198316183348926</v>
      </c>
      <c r="F17">
        <f>GT_Spot!P17</f>
        <v>0</v>
      </c>
      <c r="G17">
        <f>PPCL_NG!P17</f>
        <v>17.54</v>
      </c>
      <c r="H17">
        <f>PPCL_Spot!P17</f>
        <v>60.002884754074714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985.68218906603852</v>
      </c>
      <c r="P17" s="77">
        <v>59.289999999999985</v>
      </c>
      <c r="Q17" s="77">
        <v>38.340000000000003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118.75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15.97</v>
      </c>
      <c r="Z17" s="75">
        <f>IEX!N17</f>
        <v>0</v>
      </c>
      <c r="AA17" s="117">
        <f>STOA!H17</f>
        <v>576.04999999999984</v>
      </c>
      <c r="AB17" s="117">
        <f>-STOA!N17</f>
        <v>0</v>
      </c>
      <c r="AC17">
        <f t="shared" si="0"/>
        <v>20.744621832030468</v>
      </c>
      <c r="AD17">
        <f t="shared" si="1"/>
        <v>2336.5987681714314</v>
      </c>
      <c r="AE17">
        <f>'IDT-1'!B17</f>
        <v>0</v>
      </c>
      <c r="AF17" s="26"/>
      <c r="AG17">
        <f t="shared" si="2"/>
        <v>2336.5987681714314</v>
      </c>
      <c r="AI17" s="75">
        <f>PXIL!H17</f>
        <v>0</v>
      </c>
      <c r="AJ17" s="75">
        <f>PXIL!N17</f>
        <v>0</v>
      </c>
      <c r="AK17" s="75">
        <f>RTM_IEX!H17</f>
        <v>355.11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18.79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12.198316183348926</v>
      </c>
      <c r="F18">
        <f>GT_Spot!P18</f>
        <v>0</v>
      </c>
      <c r="G18">
        <f>PPCL_NG!P18</f>
        <v>17.54</v>
      </c>
      <c r="H18">
        <f>PPCL_Spot!P18</f>
        <v>60.002884754074714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985.68223156852923</v>
      </c>
      <c r="P18" s="77">
        <v>59.289999999999985</v>
      </c>
      <c r="Q18" s="77">
        <v>38.340000000000003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116.4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1.94</v>
      </c>
      <c r="Z18" s="75">
        <f>IEX!N18</f>
        <v>0</v>
      </c>
      <c r="AA18" s="117">
        <f>STOA!H18</f>
        <v>576.04999999999984</v>
      </c>
      <c r="AB18" s="117">
        <f>-STOA!N18</f>
        <v>0</v>
      </c>
      <c r="AC18">
        <f t="shared" si="0"/>
        <v>20.630926206052386</v>
      </c>
      <c r="AD18">
        <f t="shared" si="1"/>
        <v>2323.7925062999007</v>
      </c>
      <c r="AE18">
        <f>'IDT-1'!B18</f>
        <v>0</v>
      </c>
      <c r="AF18" s="26"/>
      <c r="AG18">
        <f t="shared" si="2"/>
        <v>2323.7925062999007</v>
      </c>
      <c r="AI18" s="75">
        <f>PXIL!H18</f>
        <v>0</v>
      </c>
      <c r="AJ18" s="75">
        <f>PXIL!N18</f>
        <v>0</v>
      </c>
      <c r="AK18" s="75">
        <f>RTM_IEX!H18</f>
        <v>377.36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12.198316183348926</v>
      </c>
      <c r="F19">
        <f>GT_Spot!P19</f>
        <v>0</v>
      </c>
      <c r="G19">
        <f>PPCL_NG!P19</f>
        <v>17.54</v>
      </c>
      <c r="H19">
        <f>PPCL_Spot!P19</f>
        <v>60.002884754074714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984.00252762400078</v>
      </c>
      <c r="P19" s="77">
        <v>59.289999999999985</v>
      </c>
      <c r="Q19" s="77">
        <v>38.340000000000003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114.93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23.22</v>
      </c>
      <c r="Z19" s="75">
        <f>IEX!N19</f>
        <v>0</v>
      </c>
      <c r="AA19" s="117">
        <f>STOA!H19</f>
        <v>479.28999999999991</v>
      </c>
      <c r="AB19" s="117">
        <f>-STOA!N19</f>
        <v>0</v>
      </c>
      <c r="AC19">
        <f t="shared" si="0"/>
        <v>19.973040811340535</v>
      </c>
      <c r="AD19">
        <f t="shared" si="1"/>
        <v>2249.6906877500842</v>
      </c>
      <c r="AE19">
        <f>'IDT-1'!B19</f>
        <v>0</v>
      </c>
      <c r="AF19" s="26"/>
      <c r="AG19">
        <f t="shared" si="2"/>
        <v>2249.6906877500842</v>
      </c>
      <c r="AI19" s="75">
        <f>PXIL!H19</f>
        <v>0</v>
      </c>
      <c r="AJ19" s="75">
        <f>PXIL!N19</f>
        <v>0</v>
      </c>
      <c r="AK19" s="75">
        <f>RTM_IEX!H19</f>
        <v>332.85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48.38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12.198316183348926</v>
      </c>
      <c r="F20">
        <f>GT_Spot!P20</f>
        <v>0</v>
      </c>
      <c r="G20">
        <f>PPCL_NG!P20</f>
        <v>17.54</v>
      </c>
      <c r="H20">
        <f>PPCL_Spot!P20</f>
        <v>60.002884754074714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984.00254626187598</v>
      </c>
      <c r="P20" s="77">
        <v>59.289999999999985</v>
      </c>
      <c r="Q20" s="77">
        <v>38.340000000000003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113.39999999999999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479.28999999999991</v>
      </c>
      <c r="AB20" s="117">
        <f>-STOA!N20</f>
        <v>0</v>
      </c>
      <c r="AC20">
        <f t="shared" si="0"/>
        <v>19.959664975353839</v>
      </c>
      <c r="AD20">
        <f t="shared" si="1"/>
        <v>2248.1840822239456</v>
      </c>
      <c r="AE20">
        <f>'IDT-1'!B20</f>
        <v>0</v>
      </c>
      <c r="AF20" s="26"/>
      <c r="AG20">
        <f t="shared" si="2"/>
        <v>2248.1840822239456</v>
      </c>
      <c r="AI20" s="75">
        <f>PXIL!H20</f>
        <v>0</v>
      </c>
      <c r="AJ20" s="75">
        <f>PXIL!N20</f>
        <v>0</v>
      </c>
      <c r="AK20" s="75">
        <f>RTM_IEX!H20</f>
        <v>363.82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40.64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12.198316183348926</v>
      </c>
      <c r="F21">
        <f>GT_Spot!P21</f>
        <v>0</v>
      </c>
      <c r="G21">
        <f>PPCL_NG!P21</f>
        <v>17.54</v>
      </c>
      <c r="H21">
        <f>PPCL_Spot!P21</f>
        <v>60.002884754074714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989.84382012295282</v>
      </c>
      <c r="P21" s="77">
        <v>59.289999999999985</v>
      </c>
      <c r="Q21" s="77">
        <v>38.340000000000003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110.93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479.28999999999991</v>
      </c>
      <c r="AB21" s="117">
        <f>-STOA!N21</f>
        <v>0</v>
      </c>
      <c r="AC21">
        <f t="shared" si="0"/>
        <v>19.657220185331315</v>
      </c>
      <c r="AD21">
        <f t="shared" si="1"/>
        <v>2214.1178008750448</v>
      </c>
      <c r="AE21">
        <f>'IDT-1'!B21</f>
        <v>25</v>
      </c>
      <c r="AF21" s="26"/>
      <c r="AG21">
        <f t="shared" si="2"/>
        <v>2239.1178008750448</v>
      </c>
      <c r="AI21" s="75">
        <f>PXIL!H21</f>
        <v>0</v>
      </c>
      <c r="AJ21" s="75">
        <f>PXIL!N21</f>
        <v>0</v>
      </c>
      <c r="AK21" s="75">
        <f>RTM_IEX!H21</f>
        <v>366.72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12.198316183348926</v>
      </c>
      <c r="F22">
        <f>GT_Spot!P22</f>
        <v>0</v>
      </c>
      <c r="G22">
        <f>PPCL_NG!P22</f>
        <v>17.54</v>
      </c>
      <c r="H22">
        <f>PPCL_Spot!P22</f>
        <v>60.002884754074714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989.84382696964235</v>
      </c>
      <c r="P22" s="77">
        <v>59.289999999999985</v>
      </c>
      <c r="Q22" s="77">
        <v>38.340000000000003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105.77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479.28999999999991</v>
      </c>
      <c r="AB22" s="117">
        <f>-STOA!N22</f>
        <v>0</v>
      </c>
      <c r="AC22">
        <f t="shared" si="0"/>
        <v>19.313756245582177</v>
      </c>
      <c r="AD22">
        <f t="shared" si="1"/>
        <v>2175.4312716614836</v>
      </c>
      <c r="AE22">
        <f>'IDT-1'!B22</f>
        <v>0</v>
      </c>
      <c r="AF22" s="26"/>
      <c r="AG22">
        <f t="shared" si="2"/>
        <v>2175.4312716614836</v>
      </c>
      <c r="AI22" s="75">
        <f>PXIL!H22</f>
        <v>0</v>
      </c>
      <c r="AJ22" s="75">
        <f>PXIL!N22</f>
        <v>0</v>
      </c>
      <c r="AK22" s="75">
        <f>RTM_IEX!H22</f>
        <v>332.85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12.198316183348926</v>
      </c>
      <c r="F23">
        <f>GT_Spot!P23</f>
        <v>0</v>
      </c>
      <c r="G23">
        <f>PPCL_NG!P23</f>
        <v>17.54</v>
      </c>
      <c r="H23">
        <f>PPCL_Spot!P23</f>
        <v>60.002884754074714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1073.6613272568425</v>
      </c>
      <c r="P23" s="77">
        <v>59.289999999999985</v>
      </c>
      <c r="Q23" s="77">
        <v>38.340000000000003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103.57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479.28999999999991</v>
      </c>
      <c r="AB23" s="117">
        <f>-STOA!N23</f>
        <v>0</v>
      </c>
      <c r="AC23">
        <f t="shared" si="0"/>
        <v>19.10394224810954</v>
      </c>
      <c r="AD23">
        <f t="shared" si="1"/>
        <v>2151.7985859461564</v>
      </c>
      <c r="AE23">
        <f>'IDT-1'!B23</f>
        <v>0</v>
      </c>
      <c r="AF23" s="26"/>
      <c r="AG23">
        <f t="shared" si="2"/>
        <v>2151.7985859461564</v>
      </c>
      <c r="AI23" s="75">
        <f>PXIL!H23</f>
        <v>0</v>
      </c>
      <c r="AJ23" s="75">
        <f>PXIL!N23</f>
        <v>0</v>
      </c>
      <c r="AK23" s="75">
        <f>RTM_IEX!H23</f>
        <v>227.39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12.198316183348926</v>
      </c>
      <c r="F24">
        <f>GT_Spot!P24</f>
        <v>0</v>
      </c>
      <c r="G24">
        <f>PPCL_NG!P24</f>
        <v>17.54</v>
      </c>
      <c r="H24">
        <f>PPCL_Spot!P24</f>
        <v>60.002884754074714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1073.4613838314992</v>
      </c>
      <c r="P24" s="77">
        <v>59.289999999999985</v>
      </c>
      <c r="Q24" s="77">
        <v>38.340000000000003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102.08000000000001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479.28999999999991</v>
      </c>
      <c r="AB24" s="117">
        <f>-STOA!N24</f>
        <v>0</v>
      </c>
      <c r="AC24">
        <f t="shared" si="0"/>
        <v>18.322678745966517</v>
      </c>
      <c r="AD24">
        <f t="shared" si="1"/>
        <v>2063.7999060229558</v>
      </c>
      <c r="AE24">
        <f>'IDT-1'!B24</f>
        <v>0</v>
      </c>
      <c r="AF24" s="26"/>
      <c r="AG24">
        <f t="shared" si="2"/>
        <v>2063.7999060229558</v>
      </c>
      <c r="AI24" s="75">
        <f>PXIL!H24</f>
        <v>0</v>
      </c>
      <c r="AJ24" s="75">
        <f>PXIL!N24</f>
        <v>0</v>
      </c>
      <c r="AK24" s="75">
        <f>RTM_IEX!H24</f>
        <v>140.30000000000001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12.198316183348926</v>
      </c>
      <c r="F25">
        <f>GT_Spot!P25</f>
        <v>0</v>
      </c>
      <c r="G25">
        <f>PPCL_NG!P25</f>
        <v>17.54</v>
      </c>
      <c r="H25">
        <f>PPCL_Spot!P25</f>
        <v>60.002884754074714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1153.9605889783249</v>
      </c>
      <c r="P25" s="77">
        <v>59.289999999999985</v>
      </c>
      <c r="Q25" s="77">
        <v>38.340000000000003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99.97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479.28999999999991</v>
      </c>
      <c r="AB25" s="117">
        <f>-STOA!N25</f>
        <v>0</v>
      </c>
      <c r="AC25">
        <f t="shared" si="0"/>
        <v>18.221770127368352</v>
      </c>
      <c r="AD25">
        <f t="shared" si="1"/>
        <v>1951.9900197883801</v>
      </c>
      <c r="AE25">
        <f>'IDT-1'!B25</f>
        <v>0</v>
      </c>
      <c r="AF25" s="26"/>
      <c r="AG25">
        <f t="shared" si="2"/>
        <v>1951.9900197883801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12.198316183348926</v>
      </c>
      <c r="F26">
        <f>GT_Spot!P26</f>
        <v>0</v>
      </c>
      <c r="G26">
        <f>PPCL_NG!P26</f>
        <v>17.54</v>
      </c>
      <c r="H26">
        <f>PPCL_Spot!P26</f>
        <v>60.002884754074714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1157.3718148009509</v>
      </c>
      <c r="P26" s="77">
        <v>59.289999999999985</v>
      </c>
      <c r="Q26" s="77">
        <v>38.340000000000003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97.399999999999991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479.28999999999991</v>
      </c>
      <c r="AB26" s="117">
        <f>-STOA!N26</f>
        <v>0</v>
      </c>
      <c r="AC26">
        <f t="shared" si="0"/>
        <v>18.193660404518678</v>
      </c>
      <c r="AD26">
        <f t="shared" si="1"/>
        <v>1956.8593553338558</v>
      </c>
      <c r="AE26">
        <f>'IDT-1'!B26</f>
        <v>0</v>
      </c>
      <c r="AF26" s="26"/>
      <c r="AG26">
        <f t="shared" si="2"/>
        <v>1956.8593553338558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12.198316183348926</v>
      </c>
      <c r="F27">
        <f>GT_Spot!P27</f>
        <v>0</v>
      </c>
      <c r="G27">
        <f>PPCL_NG!P27</f>
        <v>17.54</v>
      </c>
      <c r="H27">
        <f>PPCL_Spot!P27</f>
        <v>60.002884754074714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945.0569347807193</v>
      </c>
      <c r="P27" s="77">
        <v>59.289999999999985</v>
      </c>
      <c r="Q27" s="77">
        <v>38.340000000000003</v>
      </c>
      <c r="R27" s="80">
        <v>4.7700000000000005</v>
      </c>
      <c r="S27" s="80">
        <v>0</v>
      </c>
      <c r="T27" s="78">
        <f>SUMPRODUCT(LTA!F27:AJ27,LTA!F$101:AJ$101,LTA!F$103:AJ$103)</f>
        <v>1.0899999999999999</v>
      </c>
      <c r="U27" s="78">
        <f>SUMPRODUCT(LTA!F27:AJ27,LTA!F$102:AJ$102,LTA!F$103:AJ$103)</f>
        <v>99.59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368.68999999999994</v>
      </c>
      <c r="AB27" s="117">
        <f>-STOA!N27</f>
        <v>0</v>
      </c>
      <c r="AC27">
        <f t="shared" si="0"/>
        <v>17.006951594319652</v>
      </c>
      <c r="AD27">
        <f t="shared" si="1"/>
        <v>1915.6011841238228</v>
      </c>
      <c r="AE27">
        <f>'IDT-1'!B27</f>
        <v>0</v>
      </c>
      <c r="AF27" s="26"/>
      <c r="AG27">
        <f t="shared" si="2"/>
        <v>1915.6011841238228</v>
      </c>
      <c r="AI27" s="75">
        <f>PXIL!H27</f>
        <v>0</v>
      </c>
      <c r="AJ27" s="75">
        <f>PXIL!N27</f>
        <v>0</v>
      </c>
      <c r="AK27" s="75">
        <f>RTM_IEX!H27</f>
        <v>226.42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12.198316183348926</v>
      </c>
      <c r="F28">
        <f>GT_Spot!P28</f>
        <v>0</v>
      </c>
      <c r="G28">
        <f>PPCL_NG!P28</f>
        <v>17.54</v>
      </c>
      <c r="H28">
        <f>PPCL_Spot!P28</f>
        <v>60.002884754074714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970.5946534736687</v>
      </c>
      <c r="P28" s="77">
        <v>59.289999999999985</v>
      </c>
      <c r="Q28" s="77">
        <v>38.340000000000003</v>
      </c>
      <c r="R28" s="80">
        <v>10.68</v>
      </c>
      <c r="S28" s="80">
        <v>0</v>
      </c>
      <c r="T28" s="78">
        <f>SUMPRODUCT(LTA!F28:AJ28,LTA!F$101:AJ$101,LTA!F$103:AJ$103)</f>
        <v>5.0500000000000007</v>
      </c>
      <c r="U28" s="78">
        <f>SUMPRODUCT(LTA!F28:AJ28,LTA!F$102:AJ$102,LTA!F$103:AJ$103)</f>
        <v>101.15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370.08999999999992</v>
      </c>
      <c r="AB28" s="117">
        <f>-STOA!N28</f>
        <v>0</v>
      </c>
      <c r="AC28">
        <f t="shared" si="0"/>
        <v>17.123179518817611</v>
      </c>
      <c r="AD28">
        <f t="shared" si="1"/>
        <v>1928.6926748922747</v>
      </c>
      <c r="AE28">
        <f>'IDT-1'!B28</f>
        <v>0</v>
      </c>
      <c r="AF28" s="26"/>
      <c r="AG28">
        <f t="shared" si="2"/>
        <v>1928.6926748922747</v>
      </c>
      <c r="AI28" s="75">
        <f>PXIL!H28</f>
        <v>0</v>
      </c>
      <c r="AJ28" s="75">
        <f>PXIL!N28</f>
        <v>0</v>
      </c>
      <c r="AK28" s="75">
        <f>RTM_IEX!H28</f>
        <v>201.26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12.198316183348926</v>
      </c>
      <c r="F29">
        <f>GT_Spot!P29</f>
        <v>0</v>
      </c>
      <c r="G29">
        <f>PPCL_NG!P29</f>
        <v>17.54</v>
      </c>
      <c r="H29">
        <f>PPCL_Spot!P29</f>
        <v>60.002884754074714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970.5946534736687</v>
      </c>
      <c r="P29" s="77">
        <v>59.289999999999985</v>
      </c>
      <c r="Q29" s="77">
        <v>38.340000000000003</v>
      </c>
      <c r="R29" s="80">
        <v>19.59</v>
      </c>
      <c r="S29" s="80">
        <v>0</v>
      </c>
      <c r="T29" s="78">
        <f>SUMPRODUCT(LTA!F29:AJ29,LTA!F$101:AJ$101,LTA!F$103:AJ$103)</f>
        <v>12.68</v>
      </c>
      <c r="U29" s="78">
        <f>SUMPRODUCT(LTA!F29:AJ29,LTA!F$102:AJ$102,LTA!F$103:AJ$103)</f>
        <v>112.74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370.78999999999996</v>
      </c>
      <c r="AB29" s="117">
        <f>-STOA!N29</f>
        <v>0</v>
      </c>
      <c r="AC29">
        <f t="shared" si="0"/>
        <v>17.266179518817612</v>
      </c>
      <c r="AD29">
        <f t="shared" si="1"/>
        <v>1944.7996748922747</v>
      </c>
      <c r="AE29">
        <f>'IDT-1'!B29</f>
        <v>0</v>
      </c>
      <c r="AF29" s="26"/>
      <c r="AG29">
        <f t="shared" si="2"/>
        <v>1944.7996748922747</v>
      </c>
      <c r="AI29" s="75">
        <f>PXIL!H29</f>
        <v>0</v>
      </c>
      <c r="AJ29" s="75">
        <f>PXIL!N29</f>
        <v>0</v>
      </c>
      <c r="AK29" s="75">
        <f>RTM_IEX!H29</f>
        <v>188.68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12.198316183348926</v>
      </c>
      <c r="F30">
        <f>GT_Spot!P30</f>
        <v>0</v>
      </c>
      <c r="G30">
        <f>PPCL_NG!P30</f>
        <v>17.54</v>
      </c>
      <c r="H30">
        <f>PPCL_Spot!P30</f>
        <v>60.002884754074714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970.5946534736687</v>
      </c>
      <c r="P30" s="77">
        <v>59.289999999999985</v>
      </c>
      <c r="Q30" s="77">
        <v>38.340000000000003</v>
      </c>
      <c r="R30" s="80">
        <v>28.964456070164644</v>
      </c>
      <c r="S30" s="80">
        <v>0</v>
      </c>
      <c r="T30" s="78">
        <f>SUMPRODUCT(LTA!F30:AJ30,LTA!F$101:AJ$101,LTA!F$103:AJ$103)</f>
        <v>21.88</v>
      </c>
      <c r="U30" s="78">
        <f>SUMPRODUCT(LTA!F30:AJ30,LTA!F$102:AJ$102,LTA!F$103:AJ$103)</f>
        <v>113.53999999999999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371.48999999999995</v>
      </c>
      <c r="AB30" s="117">
        <f>-STOA!N30</f>
        <v>0</v>
      </c>
      <c r="AC30">
        <f t="shared" si="0"/>
        <v>17.051146732235061</v>
      </c>
      <c r="AD30">
        <f t="shared" si="1"/>
        <v>1920.579163749022</v>
      </c>
      <c r="AE30">
        <f>'IDT-1'!B30</f>
        <v>0</v>
      </c>
      <c r="AF30" s="26"/>
      <c r="AG30">
        <f t="shared" si="2"/>
        <v>1920.579163749022</v>
      </c>
      <c r="AI30" s="75">
        <f>PXIL!H30</f>
        <v>0</v>
      </c>
      <c r="AJ30" s="75">
        <f>PXIL!N30</f>
        <v>0</v>
      </c>
      <c r="AK30" s="75">
        <f>RTM_IEX!H30</f>
        <v>144.16999999999999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12.198316183348926</v>
      </c>
      <c r="F31">
        <f>GT_Spot!P31</f>
        <v>0</v>
      </c>
      <c r="G31">
        <f>PPCL_NG!P31</f>
        <v>17.54</v>
      </c>
      <c r="H31">
        <f>PPCL_Spot!P31</f>
        <v>60.002884754074714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973.21496076991582</v>
      </c>
      <c r="P31" s="77">
        <v>59.289999999999985</v>
      </c>
      <c r="Q31" s="77">
        <v>38.340000000000003</v>
      </c>
      <c r="R31" s="80">
        <v>35.345274695896279</v>
      </c>
      <c r="S31" s="80">
        <v>0</v>
      </c>
      <c r="T31" s="78">
        <f>SUMPRODUCT(LTA!F31:AJ31,LTA!F$101:AJ$101,LTA!F$103:AJ$103)</f>
        <v>33.520000000000003</v>
      </c>
      <c r="U31" s="78">
        <f>SUMPRODUCT(LTA!F31:AJ31,LTA!F$102:AJ$102,LTA!F$103:AJ$103)</f>
        <v>114.3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372.88999999999993</v>
      </c>
      <c r="AB31" s="117">
        <f>-STOA!N31</f>
        <v>0</v>
      </c>
      <c r="AC31">
        <f t="shared" si="0"/>
        <v>16.885716640348473</v>
      </c>
      <c r="AD31">
        <f t="shared" si="1"/>
        <v>1901.9457197628869</v>
      </c>
      <c r="AE31">
        <f>'IDT-1'!B31</f>
        <v>0</v>
      </c>
      <c r="AF31" s="26"/>
      <c r="AG31">
        <f t="shared" si="2"/>
        <v>1851.9457197628869</v>
      </c>
      <c r="AI31" s="75">
        <f>PXIL!H31</f>
        <v>0</v>
      </c>
      <c r="AJ31" s="75">
        <f>PXIL!N31</f>
        <v>0</v>
      </c>
      <c r="AK31" s="75">
        <f>RTM_IEX!H31</f>
        <v>102.57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8.6590599876314176</v>
      </c>
      <c r="F32">
        <f>GT_Spot!P32</f>
        <v>0</v>
      </c>
      <c r="G32">
        <f>PPCL_NG!P32</f>
        <v>17.54</v>
      </c>
      <c r="H32">
        <f>PPCL_Spot!P32</f>
        <v>60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972.49662392864604</v>
      </c>
      <c r="P32" s="77">
        <v>59.289999999999985</v>
      </c>
      <c r="Q32" s="77">
        <v>38.340000000000003</v>
      </c>
      <c r="R32" s="80">
        <v>38.499999999999993</v>
      </c>
      <c r="S32" s="80">
        <v>0</v>
      </c>
      <c r="T32" s="78">
        <f>SUMPRODUCT(LTA!F32:AJ32,LTA!F$101:AJ$101,LTA!F$103:AJ$103)</f>
        <v>47.849999999999994</v>
      </c>
      <c r="U32" s="78">
        <f>SUMPRODUCT(LTA!F32:AJ32,LTA!F$102:AJ$102,LTA!F$103:AJ$103)</f>
        <v>114.29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374.28999999999996</v>
      </c>
      <c r="AB32" s="117">
        <f>-STOA!N32</f>
        <v>0</v>
      </c>
      <c r="AC32">
        <f t="shared" si="0"/>
        <v>16.912154018463241</v>
      </c>
      <c r="AD32">
        <f t="shared" si="1"/>
        <v>1904.923529897814</v>
      </c>
      <c r="AE32">
        <f>'IDT-1'!B32</f>
        <v>0</v>
      </c>
      <c r="AF32" s="26"/>
      <c r="AG32">
        <f t="shared" si="2"/>
        <v>1854.923529897814</v>
      </c>
      <c r="AI32" s="75">
        <f>PXIL!H32</f>
        <v>0</v>
      </c>
      <c r="AJ32" s="75">
        <f>PXIL!N32</f>
        <v>0</v>
      </c>
      <c r="AK32" s="75">
        <f>RTM_IEX!H32</f>
        <v>90.96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60.002884754074714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958.05200056719445</v>
      </c>
      <c r="P33" s="77">
        <v>59.289999999999985</v>
      </c>
      <c r="Q33" s="77">
        <v>38.340000000000003</v>
      </c>
      <c r="R33" s="80">
        <v>38.499999999999993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113.99000000000001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377.18999999999994</v>
      </c>
      <c r="AB33" s="117">
        <f>-STOA!N33</f>
        <v>0</v>
      </c>
      <c r="AC33">
        <f t="shared" si="0"/>
        <v>16.504803669430046</v>
      </c>
      <c r="AD33">
        <f t="shared" si="1"/>
        <v>1859.0410678567114</v>
      </c>
      <c r="AE33">
        <f>'IDT-1'!B33</f>
        <v>0</v>
      </c>
      <c r="AF33" s="26"/>
      <c r="AG33">
        <f t="shared" si="2"/>
        <v>1809.0410678567114</v>
      </c>
      <c r="AI33" s="75">
        <f>PXIL!H33</f>
        <v>0</v>
      </c>
      <c r="AJ33" s="75">
        <f>PXIL!N33</f>
        <v>0</v>
      </c>
      <c r="AK33" s="75">
        <f>RTM_IEX!H33</f>
        <v>33.86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17.54</v>
      </c>
      <c r="H34">
        <f>PPCL_Spot!P34</f>
        <v>60.002884754074714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934.60100217868478</v>
      </c>
      <c r="P34" s="77">
        <v>59.289999999999985</v>
      </c>
      <c r="Q34" s="77">
        <v>38.340000000000003</v>
      </c>
      <c r="R34" s="80">
        <v>38.499999999999993</v>
      </c>
      <c r="S34" s="80">
        <v>0</v>
      </c>
      <c r="T34" s="78">
        <f>SUMPRODUCT(LTA!F34:AJ34,LTA!F$101:AJ$101,LTA!F$103:AJ$103)</f>
        <v>87.779999999999987</v>
      </c>
      <c r="U34" s="78">
        <f>SUMPRODUCT(LTA!F34:AJ34,LTA!F$102:AJ$102,LTA!F$103:AJ$103)</f>
        <v>117.05000000000001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379.77999999999992</v>
      </c>
      <c r="AB34" s="117">
        <f>-STOA!N34</f>
        <v>0</v>
      </c>
      <c r="AC34">
        <f t="shared" si="0"/>
        <v>16.650170883611157</v>
      </c>
      <c r="AD34">
        <f t="shared" si="1"/>
        <v>1875.4147022540205</v>
      </c>
      <c r="AE34">
        <f>'IDT-1'!B34</f>
        <v>0</v>
      </c>
      <c r="AF34" s="26"/>
      <c r="AG34">
        <f t="shared" si="2"/>
        <v>1825.4147022540205</v>
      </c>
      <c r="AI34" s="75">
        <f>PXIL!H34</f>
        <v>0</v>
      </c>
      <c r="AJ34" s="75">
        <f>PXIL!N34</f>
        <v>0</v>
      </c>
      <c r="AK34" s="75">
        <f>RTM_IEX!H34</f>
        <v>46.44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17.54</v>
      </c>
      <c r="H35">
        <f>PPCL_Spot!P35</f>
        <v>60.002884754074714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923.39387840819586</v>
      </c>
      <c r="P35" s="77">
        <v>59.14</v>
      </c>
      <c r="Q35" s="77">
        <v>38.340000000000003</v>
      </c>
      <c r="R35" s="80">
        <v>38.999999999999993</v>
      </c>
      <c r="S35" s="80">
        <v>0</v>
      </c>
      <c r="T35" s="78">
        <f>SUMPRODUCT(LTA!F35:AJ35,LTA!F$101:AJ$101,LTA!F$103:AJ$103)</f>
        <v>112.47</v>
      </c>
      <c r="U35" s="78">
        <f>SUMPRODUCT(LTA!F35:AJ35,LTA!F$102:AJ$102,LTA!F$103:AJ$103)</f>
        <v>99.59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382.53999999999996</v>
      </c>
      <c r="AB35" s="117">
        <f>-STOA!N35</f>
        <v>0</v>
      </c>
      <c r="AC35">
        <f t="shared" si="0"/>
        <v>16.233868194430858</v>
      </c>
      <c r="AD35">
        <f t="shared" si="1"/>
        <v>1828.523881172712</v>
      </c>
      <c r="AE35">
        <f>'IDT-1'!B35</f>
        <v>0</v>
      </c>
      <c r="AF35" s="26"/>
      <c r="AG35">
        <f t="shared" si="2"/>
        <v>1778.523881172712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12.466646507408527</v>
      </c>
      <c r="F36">
        <f>GT_Spot!P36</f>
        <v>0</v>
      </c>
      <c r="G36">
        <f>PPCL_NG!P36</f>
        <v>17.54</v>
      </c>
      <c r="H36">
        <f>PPCL_Spot!P36</f>
        <v>60.002884754074714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923.39387840819586</v>
      </c>
      <c r="P36" s="77">
        <v>59.14</v>
      </c>
      <c r="Q36" s="77">
        <v>38.340000000000003</v>
      </c>
      <c r="R36" s="80">
        <v>38.999999999999993</v>
      </c>
      <c r="S36" s="80">
        <v>0</v>
      </c>
      <c r="T36" s="78">
        <f>SUMPRODUCT(LTA!F36:AJ36,LTA!F$101:AJ$101,LTA!F$103:AJ$103)</f>
        <v>137.67999999999998</v>
      </c>
      <c r="U36" s="78">
        <f>SUMPRODUCT(LTA!F36:AJ36,LTA!F$102:AJ$102,LTA!F$103:AJ$103)</f>
        <v>100.68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384.21999999999991</v>
      </c>
      <c r="AB36" s="117">
        <f>-STOA!N36</f>
        <v>0</v>
      </c>
      <c r="AC36">
        <f t="shared" si="0"/>
        <v>16.474334005093176</v>
      </c>
      <c r="AD36">
        <f t="shared" si="1"/>
        <v>1855.6090756645858</v>
      </c>
      <c r="AE36">
        <f>'IDT-1'!B36</f>
        <v>0</v>
      </c>
      <c r="AF36" s="26"/>
      <c r="AG36">
        <f t="shared" si="2"/>
        <v>1805.6090756645858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12.466646507408527</v>
      </c>
      <c r="F37">
        <f>GT_Spot!P37</f>
        <v>0</v>
      </c>
      <c r="G37">
        <f>PPCL_NG!P37</f>
        <v>17.54</v>
      </c>
      <c r="H37">
        <f>PPCL_Spot!P37</f>
        <v>60.002884754074714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916.81485280499589</v>
      </c>
      <c r="P37" s="77">
        <v>59.14</v>
      </c>
      <c r="Q37" s="77">
        <v>38.340000000000003</v>
      </c>
      <c r="R37" s="80">
        <v>38.999999999999993</v>
      </c>
      <c r="S37" s="80">
        <v>0</v>
      </c>
      <c r="T37" s="78">
        <f>SUMPRODUCT(LTA!F37:AJ37,LTA!F$101:AJ$101,LTA!F$103:AJ$103)</f>
        <v>160.16999999999999</v>
      </c>
      <c r="U37" s="78">
        <f>SUMPRODUCT(LTA!F37:AJ37,LTA!F$102:AJ$102,LTA!F$103:AJ$103)</f>
        <v>102.99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387.01999999999992</v>
      </c>
      <c r="AB37" s="117">
        <f>-STOA!N37</f>
        <v>0</v>
      </c>
      <c r="AC37">
        <f t="shared" si="0"/>
        <v>16.863515512795512</v>
      </c>
      <c r="AD37">
        <f t="shared" si="1"/>
        <v>1853.2408685536839</v>
      </c>
      <c r="AE37">
        <f>'IDT-1'!B37</f>
        <v>0</v>
      </c>
      <c r="AF37" s="26"/>
      <c r="AG37">
        <f t="shared" si="2"/>
        <v>1803.2408685536839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12.466646507408527</v>
      </c>
      <c r="F38">
        <f>GT_Spot!P38</f>
        <v>0</v>
      </c>
      <c r="G38">
        <f>PPCL_NG!P38</f>
        <v>17.54</v>
      </c>
      <c r="H38">
        <f>PPCL_Spot!P38</f>
        <v>60.002884754074714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910.86712690979596</v>
      </c>
      <c r="P38" s="77">
        <v>59.14</v>
      </c>
      <c r="Q38" s="77">
        <v>38.340000000000003</v>
      </c>
      <c r="R38" s="80">
        <v>38.999999999999993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106.10000000000001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389.81999999999994</v>
      </c>
      <c r="AB38" s="117">
        <f>-STOA!N38</f>
        <v>0</v>
      </c>
      <c r="AC38">
        <f t="shared" si="0"/>
        <v>16.850738591907259</v>
      </c>
      <c r="AD38">
        <f t="shared" si="1"/>
        <v>1898.0059195793719</v>
      </c>
      <c r="AE38">
        <f>'IDT-1'!B38</f>
        <v>0</v>
      </c>
      <c r="AF38" s="26"/>
      <c r="AG38">
        <f t="shared" si="2"/>
        <v>1848.0059195793719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17.54</v>
      </c>
      <c r="H39">
        <f>PPCL_Spot!P39</f>
        <v>60.002884754074714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907.47223129905967</v>
      </c>
      <c r="P39" s="77">
        <v>59.14</v>
      </c>
      <c r="Q39" s="77">
        <v>38.340000000000003</v>
      </c>
      <c r="R39" s="80">
        <v>38.999999999999993</v>
      </c>
      <c r="S39" s="80">
        <v>0</v>
      </c>
      <c r="T39" s="78">
        <f>SUMPRODUCT(LTA!F39:AJ39,LTA!F$101:AJ$101,LTA!F$103:AJ$103)</f>
        <v>201.94</v>
      </c>
      <c r="U39" s="78">
        <f>SUMPRODUCT(LTA!F39:AJ39,LTA!F$102:AJ$102,LTA!F$103:AJ$103)</f>
        <v>108.12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391.26999999999992</v>
      </c>
      <c r="AB39" s="117">
        <f>-STOA!N39</f>
        <v>0</v>
      </c>
      <c r="AC39">
        <f t="shared" si="0"/>
        <v>17.366803988307197</v>
      </c>
      <c r="AD39">
        <f t="shared" si="1"/>
        <v>1956.1336492284199</v>
      </c>
      <c r="AE39">
        <f>'IDT-1'!B39</f>
        <v>0</v>
      </c>
      <c r="AF39" s="26"/>
      <c r="AG39">
        <f t="shared" si="2"/>
        <v>1906.1336492284199</v>
      </c>
      <c r="AI39" s="75">
        <f>PXIL!H39</f>
        <v>0</v>
      </c>
      <c r="AJ39" s="75">
        <f>PXIL!N39</f>
        <v>0</v>
      </c>
      <c r="AK39" s="75">
        <f>RTM_IEX!H39</f>
        <v>38.700000000000003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17.54</v>
      </c>
      <c r="H40">
        <f>PPCL_Spot!P40</f>
        <v>60.002884754074714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899.5244811303296</v>
      </c>
      <c r="P40" s="77">
        <v>59.14</v>
      </c>
      <c r="Q40" s="77">
        <v>38.340000000000003</v>
      </c>
      <c r="R40" s="80">
        <v>38.999999999999993</v>
      </c>
      <c r="S40" s="80">
        <v>0</v>
      </c>
      <c r="T40" s="78">
        <f>SUMPRODUCT(LTA!F40:AJ40,LTA!F$101:AJ$101,LTA!F$103:AJ$103)</f>
        <v>229.20999999999998</v>
      </c>
      <c r="U40" s="78">
        <f>SUMPRODUCT(LTA!F40:AJ40,LTA!F$102:AJ$102,LTA!F$103:AJ$103)</f>
        <v>118.99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393.36999999999995</v>
      </c>
      <c r="AB40" s="117">
        <f>-STOA!N40</f>
        <v>0</v>
      </c>
      <c r="AC40">
        <f t="shared" si="0"/>
        <v>17.770215786822373</v>
      </c>
      <c r="AD40">
        <f t="shared" si="1"/>
        <v>2001.5724872611743</v>
      </c>
      <c r="AE40">
        <f>'IDT-1'!B40</f>
        <v>0</v>
      </c>
      <c r="AF40" s="26"/>
      <c r="AG40">
        <f t="shared" si="2"/>
        <v>1951.5724872611743</v>
      </c>
      <c r="AI40" s="75">
        <f>PXIL!H40</f>
        <v>0</v>
      </c>
      <c r="AJ40" s="75">
        <f>PXIL!N40</f>
        <v>0</v>
      </c>
      <c r="AK40" s="75">
        <f>RTM_IEX!H40</f>
        <v>52.25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17.54</v>
      </c>
      <c r="H41">
        <f>PPCL_Spot!P41</f>
        <v>60.002884754074714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898.80543142916258</v>
      </c>
      <c r="P41" s="77">
        <v>59.14</v>
      </c>
      <c r="Q41" s="77">
        <v>38.340000000000003</v>
      </c>
      <c r="R41" s="80">
        <v>38.999999999999993</v>
      </c>
      <c r="S41" s="80">
        <v>0</v>
      </c>
      <c r="T41" s="78">
        <f>SUMPRODUCT(LTA!F41:AJ41,LTA!F$101:AJ$101,LTA!F$103:AJ$103)</f>
        <v>248.60000000000002</v>
      </c>
      <c r="U41" s="78">
        <f>SUMPRODUCT(LTA!F41:AJ41,LTA!F$102:AJ$102,LTA!F$103:AJ$103)</f>
        <v>119.73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395.46999999999997</v>
      </c>
      <c r="AB41" s="117">
        <f>-STOA!N41</f>
        <v>0</v>
      </c>
      <c r="AC41">
        <f t="shared" si="0"/>
        <v>18.368272149452103</v>
      </c>
      <c r="AD41">
        <f t="shared" si="1"/>
        <v>2068.9353811973779</v>
      </c>
      <c r="AE41">
        <f>'IDT-1'!B41</f>
        <v>0</v>
      </c>
      <c r="AF41" s="26"/>
      <c r="AG41">
        <f t="shared" si="2"/>
        <v>2018.9353811973779</v>
      </c>
      <c r="AI41" s="75">
        <f>PXIL!H41</f>
        <v>0</v>
      </c>
      <c r="AJ41" s="75">
        <f>PXIL!N41</f>
        <v>0</v>
      </c>
      <c r="AK41" s="75">
        <f>RTM_IEX!H41</f>
        <v>98.7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17.54</v>
      </c>
      <c r="H42">
        <f>PPCL_Spot!P42</f>
        <v>60.002884754074714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897.16173113876255</v>
      </c>
      <c r="P42" s="77">
        <v>59.14</v>
      </c>
      <c r="Q42" s="77">
        <v>38.340000000000003</v>
      </c>
      <c r="R42" s="80">
        <v>38.999999999999993</v>
      </c>
      <c r="S42" s="80">
        <v>0</v>
      </c>
      <c r="T42" s="78">
        <f>SUMPRODUCT(LTA!F42:AJ42,LTA!F$101:AJ$101,LTA!F$103:AJ$103)</f>
        <v>267.01</v>
      </c>
      <c r="U42" s="78">
        <f>SUMPRODUCT(LTA!F42:AJ42,LTA!F$102:AJ$102,LTA!F$103:AJ$103)</f>
        <v>120.62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398.16999999999996</v>
      </c>
      <c r="AB42" s="117">
        <f>-STOA!N42</f>
        <v>0</v>
      </c>
      <c r="AC42">
        <f t="shared" si="0"/>
        <v>18.828391586896579</v>
      </c>
      <c r="AD42">
        <f t="shared" si="1"/>
        <v>2120.7615614695333</v>
      </c>
      <c r="AE42">
        <f>'IDT-1'!B42</f>
        <v>0</v>
      </c>
      <c r="AF42" s="26"/>
      <c r="AG42">
        <f t="shared" si="2"/>
        <v>2070.7615614695333</v>
      </c>
      <c r="AI42" s="75">
        <f>PXIL!H42</f>
        <v>0</v>
      </c>
      <c r="AJ42" s="75">
        <f>PXIL!N42</f>
        <v>0</v>
      </c>
      <c r="AK42" s="75">
        <f>RTM_IEX!H42</f>
        <v>130.63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12.355337163592377</v>
      </c>
      <c r="F43">
        <f>GT_Spot!P43</f>
        <v>0</v>
      </c>
      <c r="G43">
        <f>PPCL_NG!P43</f>
        <v>17.54</v>
      </c>
      <c r="H43">
        <f>PPCL_Spot!P43</f>
        <v>60.002884754074714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1008.3575169427625</v>
      </c>
      <c r="P43" s="77">
        <v>59.14</v>
      </c>
      <c r="Q43" s="77">
        <v>38.340000000000003</v>
      </c>
      <c r="R43" s="80">
        <v>38.999999999999993</v>
      </c>
      <c r="S43" s="80">
        <v>0</v>
      </c>
      <c r="T43" s="78">
        <f>SUMPRODUCT(LTA!F43:AJ43,LTA!F$101:AJ$101,LTA!F$103:AJ$103)</f>
        <v>283.90000000000003</v>
      </c>
      <c r="U43" s="78">
        <f>SUMPRODUCT(LTA!F43:AJ43,LTA!F$102:AJ$102,LTA!F$103:AJ$103)</f>
        <v>115.91000000000001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399.53999999999996</v>
      </c>
      <c r="AB43" s="117">
        <f>-STOA!N43</f>
        <v>0</v>
      </c>
      <c r="AC43">
        <f t="shared" si="0"/>
        <v>19.253482501971785</v>
      </c>
      <c r="AD43">
        <f t="shared" si="1"/>
        <v>2168.6422563584583</v>
      </c>
      <c r="AE43">
        <f>'IDT-1'!B43</f>
        <v>0</v>
      </c>
      <c r="AF43" s="26"/>
      <c r="AG43">
        <f t="shared" si="2"/>
        <v>2118.6422563584583</v>
      </c>
      <c r="AI43" s="75">
        <f>PXIL!H43</f>
        <v>0</v>
      </c>
      <c r="AJ43" s="75">
        <f>PXIL!N43</f>
        <v>0</v>
      </c>
      <c r="AK43" s="75">
        <f>RTM_IEX!H43</f>
        <v>54.19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12.355337163592377</v>
      </c>
      <c r="F44">
        <f>GT_Spot!P44</f>
        <v>0</v>
      </c>
      <c r="G44">
        <f>PPCL_NG!P44</f>
        <v>17.54</v>
      </c>
      <c r="H44">
        <f>PPCL_Spot!P44</f>
        <v>60.002884754074714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1004.1421845223134</v>
      </c>
      <c r="P44" s="77">
        <v>59.289999999999985</v>
      </c>
      <c r="Q44" s="77">
        <v>38.340000000000003</v>
      </c>
      <c r="R44" s="80">
        <v>38.999999999999993</v>
      </c>
      <c r="S44" s="80">
        <v>0</v>
      </c>
      <c r="T44" s="78">
        <f>SUMPRODUCT(LTA!F44:AJ44,LTA!F$101:AJ$101,LTA!F$103:AJ$103)</f>
        <v>299.34000000000003</v>
      </c>
      <c r="U44" s="78">
        <f>SUMPRODUCT(LTA!F44:AJ44,LTA!F$102:AJ$102,LTA!F$103:AJ$103)</f>
        <v>115.96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401.57999999999993</v>
      </c>
      <c r="AB44" s="117">
        <f>-STOA!N44</f>
        <v>0</v>
      </c>
      <c r="AC44">
        <f t="shared" si="0"/>
        <v>19.252731576671827</v>
      </c>
      <c r="AD44">
        <f t="shared" si="1"/>
        <v>2168.5576748633084</v>
      </c>
      <c r="AE44">
        <f>'IDT-1'!B44</f>
        <v>0</v>
      </c>
      <c r="AF44" s="26"/>
      <c r="AG44">
        <f t="shared" si="2"/>
        <v>2118.5576748633084</v>
      </c>
      <c r="AI44" s="75">
        <f>PXIL!H44</f>
        <v>0</v>
      </c>
      <c r="AJ44" s="75">
        <f>PXIL!N44</f>
        <v>0</v>
      </c>
      <c r="AK44" s="75">
        <f>RTM_IEX!H44</f>
        <v>40.64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12.355337163592377</v>
      </c>
      <c r="F45">
        <f>GT_Spot!P45</f>
        <v>0</v>
      </c>
      <c r="G45">
        <f>PPCL_NG!P45</f>
        <v>17.54</v>
      </c>
      <c r="H45">
        <f>PPCL_Spot!P45</f>
        <v>60.002884754074714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1008.7530655519133</v>
      </c>
      <c r="P45" s="77">
        <v>59.289999999999985</v>
      </c>
      <c r="Q45" s="77">
        <v>38.340000000000003</v>
      </c>
      <c r="R45" s="80">
        <v>38.999999999999993</v>
      </c>
      <c r="S45" s="80">
        <v>0</v>
      </c>
      <c r="T45" s="78">
        <f>SUMPRODUCT(LTA!F45:AJ45,LTA!F$101:AJ$101,LTA!F$103:AJ$103)</f>
        <v>312.19</v>
      </c>
      <c r="U45" s="78">
        <f>SUMPRODUCT(LTA!F45:AJ45,LTA!F$102:AJ$102,LTA!F$103:AJ$103)</f>
        <v>116.42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402.46999999999997</v>
      </c>
      <c r="AB45" s="117">
        <f>-STOA!N45</f>
        <v>0</v>
      </c>
      <c r="AC45">
        <f t="shared" si="0"/>
        <v>20.261219329732306</v>
      </c>
      <c r="AD45">
        <f t="shared" si="1"/>
        <v>2282.1500681398479</v>
      </c>
      <c r="AE45">
        <f>'IDT-1'!B45</f>
        <v>0</v>
      </c>
      <c r="AF45" s="26"/>
      <c r="AG45">
        <f t="shared" si="2"/>
        <v>2232.1500681398479</v>
      </c>
      <c r="AI45" s="75">
        <f>PXIL!H45</f>
        <v>0</v>
      </c>
      <c r="AJ45" s="75">
        <f>PXIL!N45</f>
        <v>0</v>
      </c>
      <c r="AK45" s="75">
        <f>RTM_IEX!H45</f>
        <v>136.43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12.086061739943872</v>
      </c>
      <c r="F46">
        <f>GT_Spot!P46</f>
        <v>0</v>
      </c>
      <c r="G46">
        <f>PPCL_NG!P46</f>
        <v>17.54</v>
      </c>
      <c r="H46">
        <f>PPCL_Spot!P46</f>
        <v>60.002884754074714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1008.7530655519133</v>
      </c>
      <c r="P46" s="77">
        <v>59.289999999999985</v>
      </c>
      <c r="Q46" s="77">
        <v>38.340000000000003</v>
      </c>
      <c r="R46" s="80">
        <v>38.999999999999993</v>
      </c>
      <c r="S46" s="80">
        <v>0</v>
      </c>
      <c r="T46" s="78">
        <f>SUMPRODUCT(LTA!F46:AJ46,LTA!F$101:AJ$101,LTA!F$103:AJ$103)</f>
        <v>320.95</v>
      </c>
      <c r="U46" s="78">
        <f>SUMPRODUCT(LTA!F46:AJ46,LTA!F$102:AJ$102,LTA!F$103:AJ$103)</f>
        <v>116.48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402.46999999999997</v>
      </c>
      <c r="AB46" s="117">
        <f>-STOA!N46</f>
        <v>0</v>
      </c>
      <c r="AC46">
        <f t="shared" si="0"/>
        <v>20.540889706004201</v>
      </c>
      <c r="AD46">
        <f t="shared" si="1"/>
        <v>2313.6511223399275</v>
      </c>
      <c r="AE46">
        <f>'IDT-1'!B46</f>
        <v>0</v>
      </c>
      <c r="AF46" s="26"/>
      <c r="AG46">
        <f t="shared" si="2"/>
        <v>2263.6511223399275</v>
      </c>
      <c r="AI46" s="75">
        <f>PXIL!H46</f>
        <v>0</v>
      </c>
      <c r="AJ46" s="75">
        <f>PXIL!N46</f>
        <v>0</v>
      </c>
      <c r="AK46" s="75">
        <f>RTM_IEX!H46</f>
        <v>159.66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12.086061739943872</v>
      </c>
      <c r="F47">
        <f>GT_Spot!P47</f>
        <v>0</v>
      </c>
      <c r="G47">
        <f>PPCL_NG!P47</f>
        <v>17.54</v>
      </c>
      <c r="H47">
        <f>PPCL_Spot!P47</f>
        <v>60.002884754074714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1008.2367898592029</v>
      </c>
      <c r="P47" s="77">
        <v>59.289999999999985</v>
      </c>
      <c r="Q47" s="77">
        <v>38.340000000000003</v>
      </c>
      <c r="R47" s="80">
        <v>38.999999999999993</v>
      </c>
      <c r="S47" s="80">
        <v>0</v>
      </c>
      <c r="T47" s="78">
        <f>SUMPRODUCT(LTA!F47:AJ47,LTA!F$101:AJ$101,LTA!F$103:AJ$103)</f>
        <v>325.08</v>
      </c>
      <c r="U47" s="78">
        <f>SUMPRODUCT(LTA!F47:AJ47,LTA!F$102:AJ$102,LTA!F$103:AJ$103)</f>
        <v>116.48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410.65</v>
      </c>
      <c r="AB47" s="117">
        <f>-STOA!N47</f>
        <v>0</v>
      </c>
      <c r="AC47">
        <f t="shared" si="0"/>
        <v>20.823402479908346</v>
      </c>
      <c r="AD47">
        <f t="shared" si="1"/>
        <v>2345.4723338733124</v>
      </c>
      <c r="AE47">
        <f>'IDT-1'!B47</f>
        <v>0</v>
      </c>
      <c r="AF47" s="26"/>
      <c r="AG47">
        <f t="shared" si="2"/>
        <v>2295.4723338733124</v>
      </c>
      <c r="AI47" s="75">
        <f>PXIL!H47</f>
        <v>0</v>
      </c>
      <c r="AJ47" s="75">
        <f>PXIL!N47</f>
        <v>0</v>
      </c>
      <c r="AK47" s="75">
        <f>RTM_IEX!H47</f>
        <v>179.97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12.086061739943872</v>
      </c>
      <c r="F48">
        <f>GT_Spot!P48</f>
        <v>0</v>
      </c>
      <c r="G48">
        <f>PPCL_NG!P48</f>
        <v>17.54</v>
      </c>
      <c r="H48">
        <f>PPCL_Spot!P48</f>
        <v>60.002884754074714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1007.5867898592028</v>
      </c>
      <c r="P48" s="77">
        <v>59.289999999999985</v>
      </c>
      <c r="Q48" s="77">
        <v>38.340000000000003</v>
      </c>
      <c r="R48" s="80">
        <v>38.999999999999993</v>
      </c>
      <c r="S48" s="80">
        <v>0</v>
      </c>
      <c r="T48" s="78">
        <f>SUMPRODUCT(LTA!F48:AJ48,LTA!F$101:AJ$101,LTA!F$103:AJ$103)</f>
        <v>327.16000000000003</v>
      </c>
      <c r="U48" s="78">
        <f>SUMPRODUCT(LTA!F48:AJ48,LTA!F$102:AJ$102,LTA!F$103:AJ$103)</f>
        <v>116.75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410.65</v>
      </c>
      <c r="AB48" s="117">
        <f>-STOA!N48</f>
        <v>0</v>
      </c>
      <c r="AC48">
        <f t="shared" si="0"/>
        <v>21.034250479908351</v>
      </c>
      <c r="AD48">
        <f t="shared" si="1"/>
        <v>2369.2214858733132</v>
      </c>
      <c r="AE48">
        <f>'IDT-1'!B48</f>
        <v>0</v>
      </c>
      <c r="AF48" s="26"/>
      <c r="AG48">
        <f t="shared" si="2"/>
        <v>2319.2214858733132</v>
      </c>
      <c r="AI48" s="75">
        <f>PXIL!H48</f>
        <v>0</v>
      </c>
      <c r="AJ48" s="75">
        <f>PXIL!N48</f>
        <v>0</v>
      </c>
      <c r="AK48" s="75">
        <f>RTM_IEX!H48</f>
        <v>202.23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12.086061739943872</v>
      </c>
      <c r="F49">
        <f>GT_Spot!P49</f>
        <v>0</v>
      </c>
      <c r="G49">
        <f>PPCL_NG!P49</f>
        <v>17.54</v>
      </c>
      <c r="H49">
        <f>PPCL_Spot!P49</f>
        <v>60.002884754074714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1007.5867898592028</v>
      </c>
      <c r="P49" s="77">
        <v>59.289999999999985</v>
      </c>
      <c r="Q49" s="77">
        <v>38.340000000000003</v>
      </c>
      <c r="R49" s="80">
        <v>38.999999999999993</v>
      </c>
      <c r="S49" s="80">
        <v>0</v>
      </c>
      <c r="T49" s="78">
        <f>SUMPRODUCT(LTA!F49:AJ49,LTA!F$101:AJ$101,LTA!F$103:AJ$103)</f>
        <v>328.39</v>
      </c>
      <c r="U49" s="78">
        <f>SUMPRODUCT(LTA!F49:AJ49,LTA!F$102:AJ$102,LTA!F$103:AJ$103)</f>
        <v>116.52000000000001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410.65</v>
      </c>
      <c r="AB49" s="117">
        <f>-STOA!N49</f>
        <v>0</v>
      </c>
      <c r="AC49">
        <f t="shared" si="0"/>
        <v>20.642826479908351</v>
      </c>
      <c r="AD49">
        <f t="shared" si="1"/>
        <v>2325.1329098733131</v>
      </c>
      <c r="AE49">
        <f>'IDT-1'!B49</f>
        <v>0</v>
      </c>
      <c r="AF49" s="26"/>
      <c r="AG49">
        <f t="shared" si="2"/>
        <v>2275.1329098733131</v>
      </c>
      <c r="AI49" s="75">
        <f>PXIL!H49</f>
        <v>0</v>
      </c>
      <c r="AJ49" s="75">
        <f>PXIL!N49</f>
        <v>0</v>
      </c>
      <c r="AK49" s="75">
        <f>RTM_IEX!H49</f>
        <v>156.75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12.086061739943872</v>
      </c>
      <c r="F50">
        <f>GT_Spot!P50</f>
        <v>0</v>
      </c>
      <c r="G50">
        <f>PPCL_NG!P50</f>
        <v>17.54</v>
      </c>
      <c r="H50">
        <f>PPCL_Spot!P50</f>
        <v>60.002884754074714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1006.9455884466729</v>
      </c>
      <c r="P50" s="77">
        <v>59.289999999999985</v>
      </c>
      <c r="Q50" s="77">
        <v>38.340000000000003</v>
      </c>
      <c r="R50" s="80">
        <v>38.999999999999993</v>
      </c>
      <c r="S50" s="80">
        <v>0</v>
      </c>
      <c r="T50" s="78">
        <f>SUMPRODUCT(LTA!F50:AJ50,LTA!F$101:AJ$101,LTA!F$103:AJ$103)</f>
        <v>329.38</v>
      </c>
      <c r="U50" s="78">
        <f>SUMPRODUCT(LTA!F50:AJ50,LTA!F$102:AJ$102,LTA!F$103:AJ$103)</f>
        <v>116.58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411.34999999999997</v>
      </c>
      <c r="AB50" s="117">
        <f>-STOA!N50</f>
        <v>0</v>
      </c>
      <c r="AC50">
        <f t="shared" si="0"/>
        <v>21.189031907478082</v>
      </c>
      <c r="AD50">
        <f t="shared" si="1"/>
        <v>2386.6555030332129</v>
      </c>
      <c r="AE50">
        <f>'IDT-1'!B50</f>
        <v>0</v>
      </c>
      <c r="AF50" s="26"/>
      <c r="AG50">
        <f t="shared" si="2"/>
        <v>2336.6555030332129</v>
      </c>
      <c r="AI50" s="75">
        <f>PXIL!H50</f>
        <v>0</v>
      </c>
      <c r="AJ50" s="75">
        <f>PXIL!N50</f>
        <v>0</v>
      </c>
      <c r="AK50" s="75">
        <f>RTM_IEX!H50</f>
        <v>217.71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12.086061739943872</v>
      </c>
      <c r="F51">
        <f>GT_Spot!P51</f>
        <v>0</v>
      </c>
      <c r="G51">
        <f>PPCL_NG!P51</f>
        <v>17.54</v>
      </c>
      <c r="H51">
        <f>PPCL_Spot!P51</f>
        <v>60.002884754074714</v>
      </c>
      <c r="I51">
        <f>Bawana_NG!P51</f>
        <v>97.723874806001021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998.1637556072028</v>
      </c>
      <c r="P51" s="77">
        <v>59.289999999999985</v>
      </c>
      <c r="Q51" s="77">
        <v>38.340000000000003</v>
      </c>
      <c r="R51" s="80">
        <v>38.999999999999993</v>
      </c>
      <c r="S51" s="80">
        <v>0</v>
      </c>
      <c r="T51" s="78">
        <f>SUMPRODUCT(LTA!F51:AJ51,LTA!F$101:AJ$101,LTA!F$103:AJ$103)</f>
        <v>329.33000000000004</v>
      </c>
      <c r="U51" s="78">
        <f>SUMPRODUCT(LTA!F51:AJ51,LTA!F$102:AJ$102,LTA!F$103:AJ$103)</f>
        <v>122.95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411.34999999999997</v>
      </c>
      <c r="AB51" s="117">
        <f>-STOA!N51</f>
        <v>0</v>
      </c>
      <c r="AC51">
        <f t="shared" si="0"/>
        <v>20.818657876783558</v>
      </c>
      <c r="AD51">
        <f t="shared" si="1"/>
        <v>2344.9379190304389</v>
      </c>
      <c r="AE51">
        <f>'IDT-1'!B51</f>
        <v>0</v>
      </c>
      <c r="AF51" s="26"/>
      <c r="AG51">
        <f t="shared" si="2"/>
        <v>2294.9379190304389</v>
      </c>
      <c r="AI51" s="75">
        <f>PXIL!H51</f>
        <v>0</v>
      </c>
      <c r="AJ51" s="75">
        <f>PXIL!N51</f>
        <v>0</v>
      </c>
      <c r="AK51" s="75">
        <f>RTM_IEX!H51</f>
        <v>179.98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12.086061739943872</v>
      </c>
      <c r="F52">
        <f>GT_Spot!P52</f>
        <v>0</v>
      </c>
      <c r="G52">
        <f>PPCL_NG!P52</f>
        <v>17.54</v>
      </c>
      <c r="H52">
        <f>PPCL_Spot!P52</f>
        <v>60.002884754074714</v>
      </c>
      <c r="I52">
        <f>Bawana_NG!P52</f>
        <v>97.723874806001021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1034.8037556072029</v>
      </c>
      <c r="P52" s="77">
        <v>59.289999999999985</v>
      </c>
      <c r="Q52" s="77">
        <v>38.340000000000003</v>
      </c>
      <c r="R52" s="80">
        <v>38.999999999999993</v>
      </c>
      <c r="S52" s="80">
        <v>0</v>
      </c>
      <c r="T52" s="78">
        <f>SUMPRODUCT(LTA!F52:AJ52,LTA!F$101:AJ$101,LTA!F$103:AJ$103)</f>
        <v>329.28999999999996</v>
      </c>
      <c r="U52" s="78">
        <f>SUMPRODUCT(LTA!F52:AJ52,LTA!F$102:AJ$102,LTA!F$103:AJ$103)</f>
        <v>123.03999999999999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411.34999999999997</v>
      </c>
      <c r="AB52" s="117">
        <f>-STOA!N52</f>
        <v>0</v>
      </c>
      <c r="AC52">
        <f t="shared" si="0"/>
        <v>21.584257876783553</v>
      </c>
      <c r="AD52">
        <f t="shared" si="1"/>
        <v>2431.1723190304388</v>
      </c>
      <c r="AE52">
        <f>'IDT-1'!B52</f>
        <v>0</v>
      </c>
      <c r="AF52" s="26"/>
      <c r="AG52">
        <f t="shared" si="2"/>
        <v>2381.1723190304388</v>
      </c>
      <c r="AI52" s="75">
        <f>PXIL!H52</f>
        <v>0</v>
      </c>
      <c r="AJ52" s="75">
        <f>PXIL!N52</f>
        <v>0</v>
      </c>
      <c r="AK52" s="75">
        <f>RTM_IEX!H52</f>
        <v>230.29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12.086061739943872</v>
      </c>
      <c r="F53">
        <f>GT_Spot!P53</f>
        <v>0</v>
      </c>
      <c r="G53">
        <f>PPCL_NG!P53</f>
        <v>17.54</v>
      </c>
      <c r="H53">
        <f>PPCL_Spot!P53</f>
        <v>60.002884754074714</v>
      </c>
      <c r="I53">
        <f>Bawana_NG!P53</f>
        <v>97.723874806001021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1021.6196724301866</v>
      </c>
      <c r="P53" s="77">
        <v>59.289999999999985</v>
      </c>
      <c r="Q53" s="77">
        <v>38.340000000000003</v>
      </c>
      <c r="R53" s="80">
        <v>38.999999999999993</v>
      </c>
      <c r="S53" s="80">
        <v>0</v>
      </c>
      <c r="T53" s="78">
        <f>SUMPRODUCT(LTA!F53:AJ53,LTA!F$101:AJ$101,LTA!F$103:AJ$103)</f>
        <v>329.28</v>
      </c>
      <c r="U53" s="78">
        <f>SUMPRODUCT(LTA!F53:AJ53,LTA!F$102:AJ$102,LTA!F$103:AJ$103)</f>
        <v>123.61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411.34999999999997</v>
      </c>
      <c r="AB53" s="117">
        <f>-STOA!N53</f>
        <v>0</v>
      </c>
      <c r="AC53">
        <f t="shared" si="0"/>
        <v>21.490149944825813</v>
      </c>
      <c r="AD53">
        <f t="shared" si="1"/>
        <v>2420.5723437853803</v>
      </c>
      <c r="AE53">
        <f>'IDT-1'!B53</f>
        <v>0</v>
      </c>
      <c r="AF53" s="26"/>
      <c r="AG53">
        <f t="shared" si="2"/>
        <v>2370.5723437853803</v>
      </c>
      <c r="AI53" s="75">
        <f>PXIL!H53</f>
        <v>0</v>
      </c>
      <c r="AJ53" s="75">
        <f>PXIL!N53</f>
        <v>0</v>
      </c>
      <c r="AK53" s="75">
        <f>RTM_IEX!H53</f>
        <v>232.22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12.086061739943872</v>
      </c>
      <c r="F54">
        <f>GT_Spot!P54</f>
        <v>0</v>
      </c>
      <c r="G54">
        <f>PPCL_NG!P54</f>
        <v>17.54</v>
      </c>
      <c r="H54">
        <f>PPCL_Spot!P54</f>
        <v>60.002884754074714</v>
      </c>
      <c r="I54">
        <f>Bawana_NG!P54</f>
        <v>97.723874806001021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1027.3241098501867</v>
      </c>
      <c r="P54" s="77">
        <v>59.289999999999985</v>
      </c>
      <c r="Q54" s="77">
        <v>38.340000000000003</v>
      </c>
      <c r="R54" s="80">
        <v>38.999999999999993</v>
      </c>
      <c r="S54" s="80">
        <v>0</v>
      </c>
      <c r="T54" s="78">
        <f>SUMPRODUCT(LTA!F54:AJ54,LTA!F$101:AJ$101,LTA!F$103:AJ$103)</f>
        <v>328.92</v>
      </c>
      <c r="U54" s="78">
        <f>SUMPRODUCT(LTA!F54:AJ54,LTA!F$102:AJ$102,LTA!F$103:AJ$103)</f>
        <v>124.16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410.65</v>
      </c>
      <c r="AB54" s="117">
        <f>-STOA!N54</f>
        <v>0</v>
      </c>
      <c r="AC54">
        <f t="shared" si="0"/>
        <v>21.850988994121817</v>
      </c>
      <c r="AD54">
        <f t="shared" si="1"/>
        <v>2461.2159421560841</v>
      </c>
      <c r="AE54">
        <f>'IDT-1'!B54</f>
        <v>0</v>
      </c>
      <c r="AF54" s="26"/>
      <c r="AG54">
        <f t="shared" si="2"/>
        <v>2411.2159421560841</v>
      </c>
      <c r="AI54" s="75">
        <f>PXIL!H54</f>
        <v>0</v>
      </c>
      <c r="AJ54" s="75">
        <f>PXIL!N54</f>
        <v>0</v>
      </c>
      <c r="AK54" s="75">
        <f>RTM_IEX!H54</f>
        <v>268.02999999999997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12.086061739943872</v>
      </c>
      <c r="F55">
        <f>GT_Spot!P55</f>
        <v>0</v>
      </c>
      <c r="G55">
        <f>PPCL_NG!P55</f>
        <v>17.54</v>
      </c>
      <c r="H55">
        <f>PPCL_Spot!P55</f>
        <v>58.842828982162608</v>
      </c>
      <c r="I55">
        <f>Bawana_NG!P55</f>
        <v>97.723874806001021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1063.7109404664545</v>
      </c>
      <c r="P55" s="77">
        <v>59.289999999999985</v>
      </c>
      <c r="Q55" s="77">
        <v>38.340000000000003</v>
      </c>
      <c r="R55" s="80">
        <v>38.999999999999993</v>
      </c>
      <c r="S55" s="80">
        <v>0</v>
      </c>
      <c r="T55" s="78">
        <f>SUMPRODUCT(LTA!F55:AJ55,LTA!F$101:AJ$101,LTA!F$103:AJ$103)</f>
        <v>328.51</v>
      </c>
      <c r="U55" s="78">
        <f>SUMPRODUCT(LTA!F55:AJ55,LTA!F$102:AJ$102,LTA!F$103:AJ$103)</f>
        <v>124.6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410.65</v>
      </c>
      <c r="AB55" s="117">
        <f>-STOA!N55</f>
        <v>0</v>
      </c>
      <c r="AC55">
        <f t="shared" si="0"/>
        <v>21.122408612752142</v>
      </c>
      <c r="AD55">
        <f t="shared" si="1"/>
        <v>2379.1512973818094</v>
      </c>
      <c r="AE55">
        <f>'IDT-1'!B55</f>
        <v>0</v>
      </c>
      <c r="AF55" s="26"/>
      <c r="AG55">
        <f t="shared" si="2"/>
        <v>2329.1512973818094</v>
      </c>
      <c r="AI55" s="75">
        <f>PXIL!H55</f>
        <v>0</v>
      </c>
      <c r="AJ55" s="75">
        <f>PXIL!N55</f>
        <v>0</v>
      </c>
      <c r="AK55" s="75">
        <f>RTM_IEX!H55</f>
        <v>149.97999999999999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12.086061739943872</v>
      </c>
      <c r="F56">
        <f>GT_Spot!P56</f>
        <v>0</v>
      </c>
      <c r="G56">
        <f>PPCL_NG!P56</f>
        <v>17.54</v>
      </c>
      <c r="H56">
        <f>PPCL_Spot!P56</f>
        <v>58.842828982162608</v>
      </c>
      <c r="I56">
        <f>Bawana_NG!P56</f>
        <v>97.723874806001021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1104.8190237050962</v>
      </c>
      <c r="P56" s="77">
        <v>59.289999999999985</v>
      </c>
      <c r="Q56" s="77">
        <v>38.340000000000003</v>
      </c>
      <c r="R56" s="80">
        <v>38.999999999999993</v>
      </c>
      <c r="S56" s="80">
        <v>0</v>
      </c>
      <c r="T56" s="78">
        <f>SUMPRODUCT(LTA!F56:AJ56,LTA!F$101:AJ$101,LTA!F$103:AJ$103)</f>
        <v>327.76</v>
      </c>
      <c r="U56" s="78">
        <f>SUMPRODUCT(LTA!F56:AJ56,LTA!F$102:AJ$102,LTA!F$103:AJ$103)</f>
        <v>125.35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410.65</v>
      </c>
      <c r="AB56" s="117">
        <f>-STOA!N56</f>
        <v>0</v>
      </c>
      <c r="AC56">
        <f t="shared" si="0"/>
        <v>21.748159745252192</v>
      </c>
      <c r="AD56">
        <f t="shared" si="1"/>
        <v>2449.6336294879516</v>
      </c>
      <c r="AE56">
        <f>'IDT-1'!B56</f>
        <v>0</v>
      </c>
      <c r="AF56" s="26"/>
      <c r="AG56">
        <f t="shared" si="2"/>
        <v>2399.6336294879516</v>
      </c>
      <c r="AI56" s="75">
        <f>PXIL!H56</f>
        <v>0</v>
      </c>
      <c r="AJ56" s="75">
        <f>PXIL!N56</f>
        <v>0</v>
      </c>
      <c r="AK56" s="75">
        <f>RTM_IEX!H56</f>
        <v>179.98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12.086061739943872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97.723874806001021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1083.7113434077835</v>
      </c>
      <c r="P57" s="77">
        <v>59.289999999999985</v>
      </c>
      <c r="Q57" s="77">
        <v>38.340000000000003</v>
      </c>
      <c r="R57" s="80">
        <v>38.999999999999993</v>
      </c>
      <c r="S57" s="80">
        <v>0</v>
      </c>
      <c r="T57" s="78">
        <f>SUMPRODUCT(LTA!F57:AJ57,LTA!F$101:AJ$101,LTA!F$103:AJ$103)</f>
        <v>327.13</v>
      </c>
      <c r="U57" s="78">
        <f>SUMPRODUCT(LTA!F57:AJ57,LTA!F$102:AJ$102,LTA!F$103:AJ$103)</f>
        <v>116.13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410.65</v>
      </c>
      <c r="AB57" s="117">
        <f>-STOA!N57</f>
        <v>0</v>
      </c>
      <c r="AC57">
        <f t="shared" si="0"/>
        <v>22.029076158635842</v>
      </c>
      <c r="AD57">
        <f t="shared" si="1"/>
        <v>2481.2750327772555</v>
      </c>
      <c r="AE57">
        <f>'IDT-1'!B57</f>
        <v>0</v>
      </c>
      <c r="AF57" s="26"/>
      <c r="AG57">
        <f t="shared" si="2"/>
        <v>2431.2750327772555</v>
      </c>
      <c r="AI57" s="75">
        <f>PXIL!H57</f>
        <v>0</v>
      </c>
      <c r="AJ57" s="75">
        <f>PXIL!N57</f>
        <v>0</v>
      </c>
      <c r="AK57" s="75">
        <f>RTM_IEX!H57</f>
        <v>242.86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12.086061739943872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97.723874806001021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1008.7113434077836</v>
      </c>
      <c r="P58" s="77">
        <v>59.289999999999985</v>
      </c>
      <c r="Q58" s="77">
        <v>38.340000000000003</v>
      </c>
      <c r="R58" s="80">
        <v>38.999999999999993</v>
      </c>
      <c r="S58" s="80">
        <v>0</v>
      </c>
      <c r="T58" s="78">
        <f>SUMPRODUCT(LTA!F58:AJ58,LTA!F$101:AJ$101,LTA!F$103:AJ$103)</f>
        <v>325.58000000000004</v>
      </c>
      <c r="U58" s="78">
        <f>SUMPRODUCT(LTA!F58:AJ58,LTA!F$102:AJ$102,LTA!F$103:AJ$103)</f>
        <v>115.52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410.65</v>
      </c>
      <c r="AB58" s="117">
        <f>-STOA!N58</f>
        <v>0</v>
      </c>
      <c r="AC58">
        <f t="shared" si="0"/>
        <v>21.767364158635843</v>
      </c>
      <c r="AD58">
        <f t="shared" si="1"/>
        <v>2451.7967447772558</v>
      </c>
      <c r="AE58">
        <f>'IDT-1'!B58</f>
        <v>46</v>
      </c>
      <c r="AF58" s="26"/>
      <c r="AG58">
        <f t="shared" si="2"/>
        <v>2447.7967447772558</v>
      </c>
      <c r="AI58" s="75">
        <f>PXIL!H58</f>
        <v>0</v>
      </c>
      <c r="AJ58" s="75">
        <f>PXIL!N58</f>
        <v>0</v>
      </c>
      <c r="AK58" s="75">
        <f>RTM_IEX!H58</f>
        <v>290.27999999999997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12.086061739943872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98.073089700996675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949.41578082778358</v>
      </c>
      <c r="P59" s="77">
        <v>59.289999999999985</v>
      </c>
      <c r="Q59" s="77">
        <v>38.340000000000003</v>
      </c>
      <c r="R59" s="80">
        <v>38.999999999999993</v>
      </c>
      <c r="S59" s="80">
        <v>0</v>
      </c>
      <c r="T59" s="78">
        <f>SUMPRODUCT(LTA!F59:AJ59,LTA!F$101:AJ$101,LTA!F$103:AJ$103)</f>
        <v>322.71000000000004</v>
      </c>
      <c r="U59" s="78">
        <f>SUMPRODUCT(LTA!F59:AJ59,LTA!F$102:AJ$102,LTA!F$103:AJ$103)</f>
        <v>115.78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797.69000000000017</v>
      </c>
      <c r="AB59" s="117">
        <f>-STOA!N59</f>
        <v>0</v>
      </c>
      <c r="AC59">
        <f t="shared" si="0"/>
        <v>23.022364299007808</v>
      </c>
      <c r="AD59">
        <f t="shared" si="1"/>
        <v>2593.1553969518791</v>
      </c>
      <c r="AE59">
        <f>'IDT-1'!B59</f>
        <v>10</v>
      </c>
      <c r="AF59" s="26"/>
      <c r="AG59">
        <f t="shared" si="2"/>
        <v>2603.1553969518791</v>
      </c>
      <c r="AI59" s="75">
        <f>PXIL!H59</f>
        <v>0</v>
      </c>
      <c r="AJ59" s="75">
        <f>PXIL!N59</f>
        <v>0</v>
      </c>
      <c r="AK59" s="75">
        <f>RTM_IEX!H59</f>
        <v>107.41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12.086061739943872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98.073089700996675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899.41578082778369</v>
      </c>
      <c r="P60" s="77">
        <v>59.289999999999985</v>
      </c>
      <c r="Q60" s="77">
        <v>38.340000000000003</v>
      </c>
      <c r="R60" s="80">
        <v>38.999999999999993</v>
      </c>
      <c r="S60" s="80">
        <v>0</v>
      </c>
      <c r="T60" s="78">
        <f>SUMPRODUCT(LTA!F60:AJ60,LTA!F$101:AJ$101,LTA!F$103:AJ$103)</f>
        <v>317.60000000000002</v>
      </c>
      <c r="U60" s="78">
        <f>SUMPRODUCT(LTA!F60:AJ60,LTA!F$102:AJ$102,LTA!F$103:AJ$103)</f>
        <v>117.5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797.69000000000017</v>
      </c>
      <c r="AB60" s="117">
        <f>-STOA!N60</f>
        <v>0</v>
      </c>
      <c r="AC60">
        <f t="shared" si="0"/>
        <v>23.523172299007808</v>
      </c>
      <c r="AD60">
        <f t="shared" si="1"/>
        <v>2649.5645889518792</v>
      </c>
      <c r="AE60">
        <f>'IDT-1'!B60</f>
        <v>0</v>
      </c>
      <c r="AF60" s="26"/>
      <c r="AG60">
        <f t="shared" si="2"/>
        <v>2649.5645889518792</v>
      </c>
      <c r="AI60" s="75">
        <f>PXIL!H60</f>
        <v>0</v>
      </c>
      <c r="AJ60" s="75">
        <f>PXIL!N60</f>
        <v>0</v>
      </c>
      <c r="AK60" s="75">
        <f>RTM_IEX!H60</f>
        <v>189.65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28.06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12.086061739943872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98.073089700996675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894.59375437680728</v>
      </c>
      <c r="P61" s="77">
        <v>59.289999999999985</v>
      </c>
      <c r="Q61" s="77">
        <v>38.340000000000003</v>
      </c>
      <c r="R61" s="80">
        <v>38.999999999999993</v>
      </c>
      <c r="S61" s="80">
        <v>0</v>
      </c>
      <c r="T61" s="78">
        <f>SUMPRODUCT(LTA!F61:AJ61,LTA!F$101:AJ$101,LTA!F$103:AJ$103)</f>
        <v>312.95999999999998</v>
      </c>
      <c r="U61" s="78">
        <f>SUMPRODUCT(LTA!F61:AJ61,LTA!F$102:AJ$102,LTA!F$103:AJ$103)</f>
        <v>116.21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30.96</v>
      </c>
      <c r="Z61" s="75">
        <f>IEX!N61</f>
        <v>0</v>
      </c>
      <c r="AA61" s="117">
        <f>STOA!H61</f>
        <v>795.79000000000019</v>
      </c>
      <c r="AB61" s="117">
        <f>-STOA!N61</f>
        <v>0</v>
      </c>
      <c r="AC61">
        <f t="shared" si="0"/>
        <v>23.079722466239218</v>
      </c>
      <c r="AD61">
        <f t="shared" si="1"/>
        <v>2599.6160123336717</v>
      </c>
      <c r="AE61">
        <f>'IDT-1'!B61</f>
        <v>0</v>
      </c>
      <c r="AF61" s="26"/>
      <c r="AG61">
        <f t="shared" si="2"/>
        <v>2599.6160123336717</v>
      </c>
      <c r="AI61" s="75">
        <f>PXIL!H61</f>
        <v>0</v>
      </c>
      <c r="AJ61" s="75">
        <f>PXIL!N61</f>
        <v>0</v>
      </c>
      <c r="AK61" s="75">
        <f>RTM_IEX!H61</f>
        <v>100.63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48.38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12.086061739943872</v>
      </c>
      <c r="F62">
        <f>GT_Spot!P62</f>
        <v>0</v>
      </c>
      <c r="G62">
        <f>PPCL_NG!P62</f>
        <v>17.54</v>
      </c>
      <c r="H62">
        <f>PPCL_Spot!P62</f>
        <v>58.842828982162608</v>
      </c>
      <c r="I62">
        <f>Bawana_NG!P62</f>
        <v>92.254376623929801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893.99399427600736</v>
      </c>
      <c r="P62" s="77">
        <v>59.289999999999985</v>
      </c>
      <c r="Q62" s="77">
        <v>38.340000000000003</v>
      </c>
      <c r="R62" s="80">
        <v>38.999999999999993</v>
      </c>
      <c r="S62" s="80">
        <v>0</v>
      </c>
      <c r="T62" s="78">
        <f>SUMPRODUCT(LTA!F62:AJ62,LTA!F$101:AJ$101,LTA!F$103:AJ$103)</f>
        <v>305.23</v>
      </c>
      <c r="U62" s="78">
        <f>SUMPRODUCT(LTA!F62:AJ62,LTA!F$102:AJ$102,LTA!F$103:AJ$103)</f>
        <v>118.36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89.99</v>
      </c>
      <c r="Z62" s="75">
        <f>IEX!N62</f>
        <v>0</v>
      </c>
      <c r="AA62" s="117">
        <f>STOA!H62</f>
        <v>793.88000000000022</v>
      </c>
      <c r="AB62" s="117">
        <f>-STOA!N62</f>
        <v>0</v>
      </c>
      <c r="AC62">
        <f t="shared" si="0"/>
        <v>23.595767902273987</v>
      </c>
      <c r="AD62">
        <f t="shared" si="1"/>
        <v>2657.7414937197696</v>
      </c>
      <c r="AE62">
        <f>'IDT-1'!B62</f>
        <v>0</v>
      </c>
      <c r="AF62" s="26"/>
      <c r="AG62">
        <f t="shared" si="2"/>
        <v>2657.7414937197696</v>
      </c>
      <c r="AI62" s="75">
        <f>PXIL!H62</f>
        <v>0</v>
      </c>
      <c r="AJ62" s="75">
        <f>PXIL!N62</f>
        <v>0</v>
      </c>
      <c r="AK62" s="75">
        <f>RTM_IEX!H62</f>
        <v>122.89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39.64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12.086061739943872</v>
      </c>
      <c r="F63">
        <f>GT_Spot!P63</f>
        <v>0</v>
      </c>
      <c r="G63">
        <f>PPCL_NG!P63</f>
        <v>17.54</v>
      </c>
      <c r="H63">
        <f>PPCL_Spot!P63</f>
        <v>58.842828982162608</v>
      </c>
      <c r="I63">
        <f>Bawana_NG!P63</f>
        <v>92.254376623929801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888.93069308296572</v>
      </c>
      <c r="P63" s="77">
        <v>59.289999999999985</v>
      </c>
      <c r="Q63" s="77">
        <v>38.340000000000003</v>
      </c>
      <c r="R63" s="80">
        <v>38.999999999999993</v>
      </c>
      <c r="S63" s="80">
        <v>0</v>
      </c>
      <c r="T63" s="78">
        <f>SUMPRODUCT(LTA!F63:AJ63,LTA!F$101:AJ$101,LTA!F$103:AJ$103)</f>
        <v>296.82</v>
      </c>
      <c r="U63" s="78">
        <f>SUMPRODUCT(LTA!F63:AJ63,LTA!F$102:AJ$102,LTA!F$103:AJ$103)</f>
        <v>117.85000000000001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927.45000000000016</v>
      </c>
      <c r="AB63" s="117">
        <f>-STOA!N63</f>
        <v>0</v>
      </c>
      <c r="AC63">
        <f t="shared" si="0"/>
        <v>24.120482851775222</v>
      </c>
      <c r="AD63">
        <f t="shared" si="1"/>
        <v>2716.8434775772266</v>
      </c>
      <c r="AE63">
        <f>'IDT-1'!B63</f>
        <v>0</v>
      </c>
      <c r="AF63" s="26"/>
      <c r="AG63">
        <f t="shared" si="2"/>
        <v>2716.8434775772266</v>
      </c>
      <c r="AI63" s="75">
        <f>PXIL!H63</f>
        <v>0</v>
      </c>
      <c r="AJ63" s="75">
        <f>PXIL!N63</f>
        <v>0</v>
      </c>
      <c r="AK63" s="75">
        <f>RTM_IEX!H63</f>
        <v>171.27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21.29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12.355337163592377</v>
      </c>
      <c r="F64">
        <f>GT_Spot!P64</f>
        <v>0</v>
      </c>
      <c r="G64">
        <f>PPCL_NG!P64</f>
        <v>17.54</v>
      </c>
      <c r="H64">
        <f>PPCL_Spot!P64</f>
        <v>58.842828982162608</v>
      </c>
      <c r="I64">
        <f>Bawana_NG!P64</f>
        <v>92.254376623929801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888.93069308296572</v>
      </c>
      <c r="P64" s="77">
        <v>59.289999999999985</v>
      </c>
      <c r="Q64" s="77">
        <v>38.340000000000003</v>
      </c>
      <c r="R64" s="80">
        <v>38.999999999999993</v>
      </c>
      <c r="S64" s="80">
        <v>0</v>
      </c>
      <c r="T64" s="78">
        <f>SUMPRODUCT(LTA!F64:AJ64,LTA!F$101:AJ$101,LTA!F$103:AJ$103)</f>
        <v>283.46999999999997</v>
      </c>
      <c r="U64" s="78">
        <f>SUMPRODUCT(LTA!F64:AJ64,LTA!F$102:AJ$102,LTA!F$103:AJ$103)</f>
        <v>133.21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12.97</v>
      </c>
      <c r="Z64" s="75">
        <f>IEX!N64</f>
        <v>0</v>
      </c>
      <c r="AA64" s="117">
        <f>STOA!H64</f>
        <v>924.81000000000017</v>
      </c>
      <c r="AB64" s="117">
        <f>-STOA!N64</f>
        <v>0</v>
      </c>
      <c r="AC64">
        <f t="shared" si="0"/>
        <v>24.329740475503328</v>
      </c>
      <c r="AD64">
        <f t="shared" si="1"/>
        <v>2740.4134953771472</v>
      </c>
      <c r="AE64">
        <f>'IDT-1'!B64</f>
        <v>0</v>
      </c>
      <c r="AF64" s="26"/>
      <c r="AG64">
        <f t="shared" si="2"/>
        <v>2740.4134953771472</v>
      </c>
      <c r="AI64" s="75">
        <f>PXIL!H64</f>
        <v>0</v>
      </c>
      <c r="AJ64" s="75">
        <f>PXIL!N64</f>
        <v>0</v>
      </c>
      <c r="AK64" s="75">
        <f>RTM_IEX!H64</f>
        <v>166.42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37.31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12.355337163592377</v>
      </c>
      <c r="F65">
        <f>GT_Spot!P65</f>
        <v>0</v>
      </c>
      <c r="G65">
        <f>PPCL_NG!P65</f>
        <v>17.54</v>
      </c>
      <c r="H65">
        <f>PPCL_Spot!P65</f>
        <v>58.842828982162608</v>
      </c>
      <c r="I65">
        <f>Bawana_NG!P65</f>
        <v>92.254376623929801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889.57254387154217</v>
      </c>
      <c r="P65" s="77">
        <v>59.289999999999985</v>
      </c>
      <c r="Q65" s="77">
        <v>38.340000000000003</v>
      </c>
      <c r="R65" s="80">
        <v>38.999999999999993</v>
      </c>
      <c r="S65" s="80">
        <v>0</v>
      </c>
      <c r="T65" s="78">
        <f>SUMPRODUCT(LTA!F65:AJ65,LTA!F$101:AJ$101,LTA!F$103:AJ$103)</f>
        <v>262.54000000000002</v>
      </c>
      <c r="U65" s="78">
        <f>SUMPRODUCT(LTA!F65:AJ65,LTA!F$102:AJ$102,LTA!F$103:AJ$103)</f>
        <v>132.94999999999999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26.8</v>
      </c>
      <c r="Z65" s="75">
        <f>IEX!N65</f>
        <v>0</v>
      </c>
      <c r="AA65" s="117">
        <f>STOA!H65</f>
        <v>924.84000000000015</v>
      </c>
      <c r="AB65" s="117">
        <f>-STOA!N65</f>
        <v>0</v>
      </c>
      <c r="AC65">
        <f t="shared" si="0"/>
        <v>24.591908762442802</v>
      </c>
      <c r="AD65">
        <f t="shared" si="1"/>
        <v>2769.9431778787844</v>
      </c>
      <c r="AE65">
        <f>'IDT-1'!B65</f>
        <v>0</v>
      </c>
      <c r="AF65" s="26"/>
      <c r="AG65">
        <f t="shared" si="2"/>
        <v>2769.9431778787844</v>
      </c>
      <c r="AI65" s="75">
        <f>PXIL!H65</f>
        <v>0</v>
      </c>
      <c r="AJ65" s="75">
        <f>PXIL!N65</f>
        <v>0</v>
      </c>
      <c r="AK65" s="75">
        <f>RTM_IEX!H65</f>
        <v>210.94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29.27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12.355337163592377</v>
      </c>
      <c r="F66">
        <f>GT_Spot!P66</f>
        <v>0</v>
      </c>
      <c r="G66">
        <f>PPCL_NG!P66</f>
        <v>17.54</v>
      </c>
      <c r="H66">
        <f>PPCL_Spot!P66</f>
        <v>58.842828982162608</v>
      </c>
      <c r="I66">
        <f>Bawana_NG!P66</f>
        <v>92.254376623929801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889.57254387154217</v>
      </c>
      <c r="P66" s="77">
        <v>59.289999999999985</v>
      </c>
      <c r="Q66" s="77">
        <v>38.340000000000003</v>
      </c>
      <c r="R66" s="80">
        <v>38.999999999999993</v>
      </c>
      <c r="S66" s="80">
        <v>0</v>
      </c>
      <c r="T66" s="78">
        <f>SUMPRODUCT(LTA!F66:AJ66,LTA!F$101:AJ$101,LTA!F$103:AJ$103)</f>
        <v>241.47</v>
      </c>
      <c r="U66" s="78">
        <f>SUMPRODUCT(LTA!F66:AJ66,LTA!F$102:AJ$102,LTA!F$103:AJ$103)</f>
        <v>137.30000000000001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57.19</v>
      </c>
      <c r="Z66" s="75">
        <f>IEX!N66</f>
        <v>0</v>
      </c>
      <c r="AA66" s="117">
        <f>STOA!H66</f>
        <v>923.64000000000021</v>
      </c>
      <c r="AB66" s="117">
        <f>-STOA!N66</f>
        <v>0</v>
      </c>
      <c r="AC66">
        <f t="shared" si="0"/>
        <v>24.451548762442801</v>
      </c>
      <c r="AD66">
        <f t="shared" si="1"/>
        <v>2754.1335378787844</v>
      </c>
      <c r="AE66">
        <f>'IDT-1'!B66</f>
        <v>0</v>
      </c>
      <c r="AF66" s="26"/>
      <c r="AG66">
        <f t="shared" si="2"/>
        <v>2754.1335378787844</v>
      </c>
      <c r="AI66" s="75">
        <f>PXIL!H66</f>
        <v>0</v>
      </c>
      <c r="AJ66" s="75">
        <f>PXIL!N66</f>
        <v>0</v>
      </c>
      <c r="AK66" s="75">
        <f>RTM_IEX!H66</f>
        <v>193.52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18.27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12.355337163592377</v>
      </c>
      <c r="F67">
        <f>GT_Spot!P67</f>
        <v>0</v>
      </c>
      <c r="G67">
        <f>PPCL_NG!P67</f>
        <v>17.54</v>
      </c>
      <c r="H67">
        <f>PPCL_Spot!P67</f>
        <v>58.842828982162608</v>
      </c>
      <c r="I67">
        <f>Bawana_NG!P67</f>
        <v>92.254376623929801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884.41211011234213</v>
      </c>
      <c r="P67" s="77">
        <v>59.289999999999985</v>
      </c>
      <c r="Q67" s="77">
        <v>38.340000000000003</v>
      </c>
      <c r="R67" s="80">
        <v>38.999999999999993</v>
      </c>
      <c r="S67" s="80">
        <v>0</v>
      </c>
      <c r="T67" s="78">
        <f>SUMPRODUCT(LTA!F67:AJ67,LTA!F$101:AJ$101,LTA!F$103:AJ$103)</f>
        <v>207.9</v>
      </c>
      <c r="U67" s="78">
        <f>SUMPRODUCT(LTA!F67:AJ67,LTA!F$102:AJ$102,LTA!F$103:AJ$103)</f>
        <v>138.07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41.61</v>
      </c>
      <c r="Z67" s="75">
        <f>IEX!N67</f>
        <v>0</v>
      </c>
      <c r="AA67" s="117">
        <f>STOA!H67</f>
        <v>921.10000000000014</v>
      </c>
      <c r="AB67" s="117">
        <f>-STOA!N67</f>
        <v>0</v>
      </c>
      <c r="AC67">
        <f t="shared" si="0"/>
        <v>24.409568945361837</v>
      </c>
      <c r="AD67">
        <f t="shared" si="1"/>
        <v>2749.4050839366646</v>
      </c>
      <c r="AE67">
        <f>'IDT-1'!B67</f>
        <v>0</v>
      </c>
      <c r="AF67" s="26"/>
      <c r="AG67">
        <f t="shared" si="2"/>
        <v>2749.4050839366646</v>
      </c>
      <c r="AI67" s="75">
        <f>PXIL!H67</f>
        <v>0</v>
      </c>
      <c r="AJ67" s="75">
        <f>PXIL!N67</f>
        <v>0</v>
      </c>
      <c r="AK67" s="75">
        <f>RTM_IEX!H67</f>
        <v>246.74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16.36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12.355337163592377</v>
      </c>
      <c r="F68">
        <f>GT_Spot!P68</f>
        <v>0</v>
      </c>
      <c r="G68">
        <f>PPCL_NG!P68</f>
        <v>17.54</v>
      </c>
      <c r="H68">
        <f>PPCL_Spot!P68</f>
        <v>58.842828982162608</v>
      </c>
      <c r="I68">
        <f>Bawana_NG!P68</f>
        <v>92.254376623929801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884.41211011234213</v>
      </c>
      <c r="P68" s="77">
        <v>59.289999999999985</v>
      </c>
      <c r="Q68" s="77">
        <v>38.340000000000003</v>
      </c>
      <c r="R68" s="80">
        <v>38.999999999999993</v>
      </c>
      <c r="S68" s="80">
        <v>0</v>
      </c>
      <c r="T68" s="78">
        <f>SUMPRODUCT(LTA!F68:AJ68,LTA!F$101:AJ$101,LTA!F$103:AJ$103)</f>
        <v>184.58</v>
      </c>
      <c r="U68" s="78">
        <f>SUMPRODUCT(LTA!F68:AJ68,LTA!F$102:AJ$102,LTA!F$103:AJ$103)</f>
        <v>135.24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46.93</v>
      </c>
      <c r="Z68" s="75">
        <f>IEX!N68</f>
        <v>0</v>
      </c>
      <c r="AA68" s="117">
        <f>STOA!H68</f>
        <v>919.23000000000013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23.890896945361838</v>
      </c>
      <c r="AD68">
        <f t="shared" ref="AD68:AD98" si="4">SUM(B68:AB68,AI68:AR68)-AC68</f>
        <v>2690.9837559366651</v>
      </c>
      <c r="AE68">
        <f>'IDT-1'!B68</f>
        <v>0</v>
      </c>
      <c r="AF68" s="26"/>
      <c r="AG68">
        <f t="shared" ref="AG68:AG98" si="5">SUM(AD68:AF68)+AT68</f>
        <v>2690.9837559366651</v>
      </c>
      <c r="AI68" s="75">
        <f>PXIL!H68</f>
        <v>0</v>
      </c>
      <c r="AJ68" s="75">
        <f>PXIL!N68</f>
        <v>0</v>
      </c>
      <c r="AK68" s="75">
        <f>RTM_IEX!H68</f>
        <v>213.85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13.01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12.086061739943872</v>
      </c>
      <c r="F69">
        <f>GT_Spot!P69</f>
        <v>0</v>
      </c>
      <c r="G69">
        <f>PPCL_NG!P69</f>
        <v>17.54</v>
      </c>
      <c r="H69">
        <f>PPCL_Spot!P69</f>
        <v>58.842828982162608</v>
      </c>
      <c r="I69">
        <f>Bawana_NG!P69</f>
        <v>92.254376623929801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878.84690893824518</v>
      </c>
      <c r="P69" s="77">
        <v>59.289999999999985</v>
      </c>
      <c r="Q69" s="77">
        <v>38.340000000000003</v>
      </c>
      <c r="R69" s="80">
        <v>33.11</v>
      </c>
      <c r="S69" s="80">
        <v>0</v>
      </c>
      <c r="T69" s="78">
        <f>SUMPRODUCT(LTA!F69:AJ69,LTA!F$101:AJ$101,LTA!F$103:AJ$103)</f>
        <v>160.87</v>
      </c>
      <c r="U69" s="78">
        <f>SUMPRODUCT(LTA!F69:AJ69,LTA!F$102:AJ$102,LTA!F$103:AJ$103)</f>
        <v>137.19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45.19</v>
      </c>
      <c r="Z69" s="75">
        <f>IEX!N69</f>
        <v>0</v>
      </c>
      <c r="AA69" s="117">
        <f>STOA!H69</f>
        <v>916.46000000000015</v>
      </c>
      <c r="AB69" s="117">
        <f>-STOA!N69</f>
        <v>0</v>
      </c>
      <c r="AC69">
        <f t="shared" si="3"/>
        <v>23.231033551301678</v>
      </c>
      <c r="AD69">
        <f t="shared" si="4"/>
        <v>2616.6591427329795</v>
      </c>
      <c r="AE69">
        <f>'IDT-1'!B69</f>
        <v>0</v>
      </c>
      <c r="AF69" s="26"/>
      <c r="AG69">
        <f t="shared" si="5"/>
        <v>2616.6591427329795</v>
      </c>
      <c r="AI69" s="75">
        <f>PXIL!H69</f>
        <v>0</v>
      </c>
      <c r="AJ69" s="75">
        <f>PXIL!N69</f>
        <v>0</v>
      </c>
      <c r="AK69" s="75">
        <f>RTM_IEX!H69</f>
        <v>183.85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6.02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12.086061739943872</v>
      </c>
      <c r="F70">
        <f>GT_Spot!P70</f>
        <v>0</v>
      </c>
      <c r="G70">
        <f>PPCL_NG!P70</f>
        <v>17.54</v>
      </c>
      <c r="H70">
        <f>PPCL_Spot!P70</f>
        <v>58.842828982162608</v>
      </c>
      <c r="I70">
        <f>Bawana_NG!P70</f>
        <v>92.254376623929801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877.40081558158488</v>
      </c>
      <c r="P70" s="77">
        <v>59.289999999999985</v>
      </c>
      <c r="Q70" s="77">
        <v>38.340000000000003</v>
      </c>
      <c r="R70" s="80">
        <v>28.27</v>
      </c>
      <c r="S70" s="80">
        <v>0</v>
      </c>
      <c r="T70" s="78">
        <f>SUMPRODUCT(LTA!F70:AJ70,LTA!F$101:AJ$101,LTA!F$103:AJ$103)</f>
        <v>138.38999999999999</v>
      </c>
      <c r="U70" s="78">
        <f>SUMPRODUCT(LTA!F70:AJ70,LTA!F$102:AJ$102,LTA!F$103:AJ$103)</f>
        <v>137.71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42.39</v>
      </c>
      <c r="Z70" s="75">
        <f>IEX!N70</f>
        <v>0</v>
      </c>
      <c r="AA70" s="117">
        <f>STOA!H70</f>
        <v>914.29000000000019</v>
      </c>
      <c r="AB70" s="117">
        <f>-STOA!N70</f>
        <v>0</v>
      </c>
      <c r="AC70">
        <f t="shared" si="3"/>
        <v>22.998043929763071</v>
      </c>
      <c r="AD70">
        <f t="shared" si="4"/>
        <v>2590.4160389978588</v>
      </c>
      <c r="AE70">
        <f>'IDT-1'!B70</f>
        <v>0</v>
      </c>
      <c r="AF70" s="26"/>
      <c r="AG70">
        <f t="shared" si="5"/>
        <v>2590.4160389978588</v>
      </c>
      <c r="AI70" s="75">
        <f>PXIL!H70</f>
        <v>0</v>
      </c>
      <c r="AJ70" s="75">
        <f>PXIL!N70</f>
        <v>0</v>
      </c>
      <c r="AK70" s="75">
        <f>RTM_IEX!H70</f>
        <v>189.65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6.96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8.5793753865182438</v>
      </c>
      <c r="F71">
        <f>GT_Spot!P71</f>
        <v>0</v>
      </c>
      <c r="G71">
        <f>PPCL_NG!P71</f>
        <v>17.54</v>
      </c>
      <c r="H71">
        <f>PPCL_Spot!P71</f>
        <v>57.48</v>
      </c>
      <c r="I71">
        <f>Bawana_NG!P71</f>
        <v>92.254376623929801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875.11439220718489</v>
      </c>
      <c r="P71" s="77">
        <v>59.289999999999985</v>
      </c>
      <c r="Q71" s="77">
        <v>38.340000000000003</v>
      </c>
      <c r="R71" s="80">
        <v>24.404200378722674</v>
      </c>
      <c r="S71" s="80">
        <v>0</v>
      </c>
      <c r="T71" s="78">
        <f>SUMPRODUCT(LTA!F71:AJ71,LTA!F$101:AJ$101,LTA!F$103:AJ$103)</f>
        <v>113.99</v>
      </c>
      <c r="U71" s="78">
        <f>SUMPRODUCT(LTA!F71:AJ71,LTA!F$102:AJ$102,LTA!F$103:AJ$103)</f>
        <v>135.01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43.35</v>
      </c>
      <c r="Z71" s="75">
        <f>IEX!N71</f>
        <v>0</v>
      </c>
      <c r="AA71" s="117">
        <f>STOA!H71</f>
        <v>911.64000000000021</v>
      </c>
      <c r="AB71" s="117">
        <f>-STOA!N71</f>
        <v>0</v>
      </c>
      <c r="AC71">
        <f t="shared" si="3"/>
        <v>23.01325263244793</v>
      </c>
      <c r="AD71">
        <f t="shared" si="4"/>
        <v>2592.1290919639077</v>
      </c>
      <c r="AE71">
        <f>'IDT-1'!B71</f>
        <v>0</v>
      </c>
      <c r="AF71" s="26"/>
      <c r="AG71">
        <f t="shared" si="5"/>
        <v>2592.1290919639077</v>
      </c>
      <c r="AI71" s="75">
        <f>PXIL!H71</f>
        <v>0</v>
      </c>
      <c r="AJ71" s="75">
        <f>PXIL!N71</f>
        <v>0</v>
      </c>
      <c r="AK71" s="75">
        <f>RTM_IEX!H71</f>
        <v>233.19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4.96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8.5793753865182438</v>
      </c>
      <c r="F72">
        <f>GT_Spot!P72</f>
        <v>0</v>
      </c>
      <c r="G72">
        <f>PPCL_NG!P72</f>
        <v>17.54</v>
      </c>
      <c r="H72">
        <f>PPCL_Spot!P72</f>
        <v>57.48</v>
      </c>
      <c r="I72">
        <f>Bawana_NG!P72</f>
        <v>92.254376623929801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875.11439220718489</v>
      </c>
      <c r="P72" s="77">
        <v>59.289999999999985</v>
      </c>
      <c r="Q72" s="77">
        <v>38.340000000000003</v>
      </c>
      <c r="R72" s="80">
        <v>22.299999999999997</v>
      </c>
      <c r="S72" s="80">
        <v>0</v>
      </c>
      <c r="T72" s="78">
        <f>SUMPRODUCT(LTA!F72:AJ72,LTA!F$101:AJ$101,LTA!F$103:AJ$103)</f>
        <v>89.03</v>
      </c>
      <c r="U72" s="78">
        <f>SUMPRODUCT(LTA!F72:AJ72,LTA!F$102:AJ$102,LTA!F$103:AJ$103)</f>
        <v>132.47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35.520000000000003</v>
      </c>
      <c r="Z72" s="75">
        <f>IEX!N72</f>
        <v>0</v>
      </c>
      <c r="AA72" s="117">
        <f>STOA!H72</f>
        <v>909.6600000000002</v>
      </c>
      <c r="AB72" s="117">
        <f>-STOA!N72</f>
        <v>0</v>
      </c>
      <c r="AC72">
        <f t="shared" si="3"/>
        <v>22.642295669115175</v>
      </c>
      <c r="AD72">
        <f t="shared" si="4"/>
        <v>2550.3458485485176</v>
      </c>
      <c r="AE72">
        <f>'IDT-1'!B72</f>
        <v>0</v>
      </c>
      <c r="AF72" s="26"/>
      <c r="AG72">
        <f t="shared" si="5"/>
        <v>2550.3458485485176</v>
      </c>
      <c r="AI72" s="75">
        <f>PXIL!H72</f>
        <v>0</v>
      </c>
      <c r="AJ72" s="75">
        <f>PXIL!N72</f>
        <v>0</v>
      </c>
      <c r="AK72" s="75">
        <f>RTM_IEX!H72</f>
        <v>235.12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0.28999999999999998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11.820511221945134</v>
      </c>
      <c r="F73">
        <f>GT_Spot!P73</f>
        <v>0</v>
      </c>
      <c r="G73">
        <f>PPCL_NG!P73</f>
        <v>17.54</v>
      </c>
      <c r="H73">
        <f>PPCL_Spot!P73</f>
        <v>58.842828982162608</v>
      </c>
      <c r="I73">
        <f>Bawana_NG!P73</f>
        <v>92.254376623929801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868.40389238876833</v>
      </c>
      <c r="P73" s="77">
        <v>59.289999999999985</v>
      </c>
      <c r="Q73" s="77">
        <v>38.340000000000003</v>
      </c>
      <c r="R73" s="80">
        <v>18.003987594151532</v>
      </c>
      <c r="S73" s="80">
        <v>0</v>
      </c>
      <c r="T73" s="78">
        <f>SUMPRODUCT(LTA!F73:AJ73,LTA!F$101:AJ$101,LTA!F$103:AJ$103)</f>
        <v>65.430000000000007</v>
      </c>
      <c r="U73" s="78">
        <f>SUMPRODUCT(LTA!F73:AJ73,LTA!F$102:AJ$102,LTA!F$103:AJ$103)</f>
        <v>133.41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16.84</v>
      </c>
      <c r="Z73" s="75">
        <f>IEX!N73</f>
        <v>0</v>
      </c>
      <c r="AA73" s="117">
        <f>STOA!H73</f>
        <v>907.30000000000018</v>
      </c>
      <c r="AB73" s="117">
        <f>-STOA!N73</f>
        <v>0</v>
      </c>
      <c r="AC73">
        <f t="shared" si="3"/>
        <v>22.44216125193643</v>
      </c>
      <c r="AD73">
        <f t="shared" si="4"/>
        <v>2527.8034355590212</v>
      </c>
      <c r="AE73">
        <f>'IDT-1'!B73</f>
        <v>0</v>
      </c>
      <c r="AF73" s="26"/>
      <c r="AG73">
        <f t="shared" si="5"/>
        <v>2527.8034355590212</v>
      </c>
      <c r="AI73" s="75">
        <f>PXIL!H73</f>
        <v>0</v>
      </c>
      <c r="AJ73" s="75">
        <f>PXIL!N73</f>
        <v>0</v>
      </c>
      <c r="AK73" s="75">
        <f>RTM_IEX!H73</f>
        <v>260.29000000000002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2.48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8.5793753865182438</v>
      </c>
      <c r="F74">
        <f>GT_Spot!P74</f>
        <v>0</v>
      </c>
      <c r="G74">
        <f>PPCL_NG!P74</f>
        <v>17.54</v>
      </c>
      <c r="H74">
        <f>PPCL_Spot!P74</f>
        <v>57.48</v>
      </c>
      <c r="I74">
        <f>Bawana_NG!P74</f>
        <v>92.254376623929801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884.04875878076837</v>
      </c>
      <c r="P74" s="77">
        <v>59.289999999999985</v>
      </c>
      <c r="Q74" s="77">
        <v>38.340000000000003</v>
      </c>
      <c r="R74" s="80">
        <v>9.32</v>
      </c>
      <c r="S74" s="80">
        <v>0</v>
      </c>
      <c r="T74" s="78">
        <f>SUMPRODUCT(LTA!F74:AJ74,LTA!F$101:AJ$101,LTA!F$103:AJ$103)</f>
        <v>43.95</v>
      </c>
      <c r="U74" s="78">
        <f>SUMPRODUCT(LTA!F74:AJ74,LTA!F$102:AJ$102,LTA!F$103:AJ$103)</f>
        <v>124.24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905.10000000000014</v>
      </c>
      <c r="AB74" s="117">
        <f>-STOA!N74</f>
        <v>0</v>
      </c>
      <c r="AC74">
        <f t="shared" si="3"/>
        <v>21.790934094962708</v>
      </c>
      <c r="AD74">
        <f t="shared" si="4"/>
        <v>2454.4515766962536</v>
      </c>
      <c r="AE74">
        <f>'IDT-1'!B74</f>
        <v>0</v>
      </c>
      <c r="AF74" s="26"/>
      <c r="AG74">
        <f t="shared" si="5"/>
        <v>2454.4515766962536</v>
      </c>
      <c r="AI74" s="75">
        <f>PXIL!H74</f>
        <v>0</v>
      </c>
      <c r="AJ74" s="75">
        <f>PXIL!N74</f>
        <v>0</v>
      </c>
      <c r="AK74" s="75">
        <f>RTM_IEX!H74</f>
        <v>236.1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11.981109725685785</v>
      </c>
      <c r="F75">
        <f>GT_Spot!P75</f>
        <v>0</v>
      </c>
      <c r="G75">
        <f>PPCL_NG!P75</f>
        <v>17.54</v>
      </c>
      <c r="H75">
        <f>PPCL_Spot!P75</f>
        <v>58.842828982162608</v>
      </c>
      <c r="I75">
        <f>Bawana_NG!P75</f>
        <v>93.833110143957157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897.98763093509126</v>
      </c>
      <c r="P75" s="77">
        <v>59.289999999999985</v>
      </c>
      <c r="Q75" s="77">
        <v>38.340000000000003</v>
      </c>
      <c r="R75" s="80">
        <v>0</v>
      </c>
      <c r="S75" s="80">
        <v>0</v>
      </c>
      <c r="T75" s="78">
        <f>SUMPRODUCT(LTA!F75:AJ75,LTA!F$101:AJ$101,LTA!F$103:AJ$103)</f>
        <v>32.11</v>
      </c>
      <c r="U75" s="78">
        <f>SUMPRODUCT(LTA!F75:AJ75,LTA!F$102:AJ$102,LTA!F$103:AJ$103)</f>
        <v>124.16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87.08</v>
      </c>
      <c r="Z75" s="75">
        <f>IEX!N75</f>
        <v>0</v>
      </c>
      <c r="AA75" s="117">
        <f>STOA!H75</f>
        <v>759.43</v>
      </c>
      <c r="AB75" s="117">
        <f>-STOA!N75</f>
        <v>0</v>
      </c>
      <c r="AC75">
        <f t="shared" si="3"/>
        <v>21.130601182124689</v>
      </c>
      <c r="AD75">
        <f t="shared" si="4"/>
        <v>2380.0740786047718</v>
      </c>
      <c r="AE75">
        <f>'IDT-1'!B75</f>
        <v>0</v>
      </c>
      <c r="AF75" s="26"/>
      <c r="AG75">
        <f t="shared" si="5"/>
        <v>2380.0740786047718</v>
      </c>
      <c r="AI75" s="75">
        <f>PXIL!H75</f>
        <v>0</v>
      </c>
      <c r="AJ75" s="75">
        <f>PXIL!N75</f>
        <v>0</v>
      </c>
      <c r="AK75" s="75">
        <f>RTM_IEX!H75</f>
        <v>220.61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11.981109725685785</v>
      </c>
      <c r="F76">
        <f>GT_Spot!P76</f>
        <v>0</v>
      </c>
      <c r="G76">
        <f>PPCL_NG!P76</f>
        <v>17.54</v>
      </c>
      <c r="H76">
        <f>PPCL_Spot!P76</f>
        <v>58.842828982162608</v>
      </c>
      <c r="I76">
        <f>Bawana_NG!P76</f>
        <v>93.833110143957157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913.95818644629117</v>
      </c>
      <c r="P76" s="77">
        <v>59.289999999999985</v>
      </c>
      <c r="Q76" s="77">
        <v>38.340000000000003</v>
      </c>
      <c r="R76" s="80">
        <v>0</v>
      </c>
      <c r="S76" s="80">
        <v>0</v>
      </c>
      <c r="T76" s="78">
        <f>SUMPRODUCT(LTA!F76:AJ76,LTA!F$101:AJ$101,LTA!F$103:AJ$103)</f>
        <v>22.22</v>
      </c>
      <c r="U76" s="78">
        <f>SUMPRODUCT(LTA!F76:AJ76,LTA!F$102:AJ$102,LTA!F$103:AJ$103)</f>
        <v>124.17999999999999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52.25</v>
      </c>
      <c r="Z76" s="75">
        <f>IEX!N76</f>
        <v>0</v>
      </c>
      <c r="AA76" s="117">
        <f>STOA!H76</f>
        <v>757.65</v>
      </c>
      <c r="AB76" s="117">
        <f>-STOA!N76</f>
        <v>0</v>
      </c>
      <c r="AC76">
        <f t="shared" si="3"/>
        <v>20.666318070623248</v>
      </c>
      <c r="AD76">
        <f t="shared" si="4"/>
        <v>2327.7789172274734</v>
      </c>
      <c r="AE76">
        <f>'IDT-1'!B76</f>
        <v>0</v>
      </c>
      <c r="AF76" s="26"/>
      <c r="AG76">
        <f t="shared" si="5"/>
        <v>2327.7789172274734</v>
      </c>
      <c r="AI76" s="75">
        <f>PXIL!H76</f>
        <v>0</v>
      </c>
      <c r="AJ76" s="75">
        <f>PXIL!N76</f>
        <v>0</v>
      </c>
      <c r="AK76" s="75">
        <f>RTM_IEX!H76</f>
        <v>198.36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11.981109725685785</v>
      </c>
      <c r="F77">
        <f>GT_Spot!P77</f>
        <v>0</v>
      </c>
      <c r="G77">
        <f>PPCL_NG!P77</f>
        <v>17.54</v>
      </c>
      <c r="H77">
        <f>PPCL_Spot!P77</f>
        <v>58.842828982162608</v>
      </c>
      <c r="I77">
        <f>Bawana_NG!P77</f>
        <v>93.833110143957157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940.84786654646325</v>
      </c>
      <c r="P77" s="77">
        <v>59.289999999999985</v>
      </c>
      <c r="Q77" s="77">
        <v>38.340000000000003</v>
      </c>
      <c r="R77" s="80">
        <v>0</v>
      </c>
      <c r="S77" s="80">
        <v>0</v>
      </c>
      <c r="T77" s="78">
        <f>SUMPRODUCT(LTA!F77:AJ77,LTA!F$101:AJ$101,LTA!F$103:AJ$103)</f>
        <v>14.22</v>
      </c>
      <c r="U77" s="78">
        <f>SUMPRODUCT(LTA!F77:AJ77,LTA!F$102:AJ$102,LTA!F$103:AJ$103)</f>
        <v>127.54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20.32</v>
      </c>
      <c r="Z77" s="75">
        <f>IEX!N77</f>
        <v>0</v>
      </c>
      <c r="AA77" s="117">
        <f>STOA!H77</f>
        <v>756.17</v>
      </c>
      <c r="AB77" s="117">
        <f>-STOA!N77</f>
        <v>0</v>
      </c>
      <c r="AC77">
        <f t="shared" si="3"/>
        <v>20.082699255504764</v>
      </c>
      <c r="AD77">
        <f t="shared" si="4"/>
        <v>2262.0422161427637</v>
      </c>
      <c r="AE77">
        <f>'IDT-1'!B77</f>
        <v>0</v>
      </c>
      <c r="AF77" s="26"/>
      <c r="AG77">
        <f t="shared" si="5"/>
        <v>2262.0422161427637</v>
      </c>
      <c r="AI77" s="75">
        <f>PXIL!H77</f>
        <v>0</v>
      </c>
      <c r="AJ77" s="75">
        <f>PXIL!N77</f>
        <v>0</v>
      </c>
      <c r="AK77" s="75">
        <f>RTM_IEX!H77</f>
        <v>143.19999999999999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11.981109725685785</v>
      </c>
      <c r="F78">
        <f>GT_Spot!P78</f>
        <v>0</v>
      </c>
      <c r="G78">
        <f>PPCL_NG!P78</f>
        <v>17.54</v>
      </c>
      <c r="H78">
        <f>PPCL_Spot!P78</f>
        <v>58.842828982162608</v>
      </c>
      <c r="I78">
        <f>Bawana_NG!P78</f>
        <v>93.833110143957157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923.59928187526339</v>
      </c>
      <c r="P78" s="77">
        <v>59.289999999999985</v>
      </c>
      <c r="Q78" s="77">
        <v>38.340000000000003</v>
      </c>
      <c r="R78" s="80">
        <v>0</v>
      </c>
      <c r="S78" s="80">
        <v>0</v>
      </c>
      <c r="T78" s="78">
        <f>SUMPRODUCT(LTA!F78:AJ78,LTA!F$101:AJ$101,LTA!F$103:AJ$103)</f>
        <v>7.4399999999999995</v>
      </c>
      <c r="U78" s="78">
        <f>SUMPRODUCT(LTA!F78:AJ78,LTA!F$102:AJ$102,LTA!F$103:AJ$103)</f>
        <v>126.85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6.77</v>
      </c>
      <c r="Z78" s="75">
        <f>IEX!N78</f>
        <v>0</v>
      </c>
      <c r="AA78" s="117">
        <f>STOA!H78</f>
        <v>755.23</v>
      </c>
      <c r="AB78" s="117">
        <f>-STOA!N78</f>
        <v>0</v>
      </c>
      <c r="AC78">
        <f t="shared" si="3"/>
        <v>20.163407710398204</v>
      </c>
      <c r="AD78">
        <f t="shared" si="4"/>
        <v>2271.1329230166702</v>
      </c>
      <c r="AE78">
        <f>'IDT-1'!B78</f>
        <v>0</v>
      </c>
      <c r="AF78" s="26"/>
      <c r="AG78">
        <f t="shared" si="5"/>
        <v>2271.1329230166702</v>
      </c>
      <c r="AI78" s="75">
        <f>PXIL!H78</f>
        <v>0</v>
      </c>
      <c r="AJ78" s="75">
        <f>PXIL!N78</f>
        <v>0</v>
      </c>
      <c r="AK78" s="75">
        <f>RTM_IEX!H78</f>
        <v>191.58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11.981109725685785</v>
      </c>
      <c r="F79">
        <f>GT_Spot!P79</f>
        <v>0</v>
      </c>
      <c r="G79">
        <f>PPCL_NG!P79</f>
        <v>17.54</v>
      </c>
      <c r="H79">
        <f>PPCL_Spot!P79</f>
        <v>58.842828982162608</v>
      </c>
      <c r="I79">
        <f>Bawana_NG!P79</f>
        <v>93.833110143957157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957.41765156822805</v>
      </c>
      <c r="P79" s="77">
        <v>59.289999999999985</v>
      </c>
      <c r="Q79" s="77">
        <v>38.340000000000003</v>
      </c>
      <c r="R79" s="80">
        <v>0</v>
      </c>
      <c r="S79" s="80">
        <v>0</v>
      </c>
      <c r="T79" s="78">
        <f>SUMPRODUCT(LTA!F79:AJ79,LTA!F$101:AJ$101,LTA!F$103:AJ$103)</f>
        <v>3.05</v>
      </c>
      <c r="U79" s="78">
        <f>SUMPRODUCT(LTA!F79:AJ79,LTA!F$102:AJ$102,LTA!F$103:AJ$103)</f>
        <v>126.62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754.37</v>
      </c>
      <c r="AB79" s="117">
        <f>-STOA!N79</f>
        <v>0</v>
      </c>
      <c r="AC79">
        <f t="shared" si="3"/>
        <v>19.774257363696297</v>
      </c>
      <c r="AD79">
        <f t="shared" si="4"/>
        <v>2227.3004430563369</v>
      </c>
      <c r="AE79">
        <f>'IDT-1'!B79</f>
        <v>21</v>
      </c>
      <c r="AF79" s="26"/>
      <c r="AG79">
        <f t="shared" si="5"/>
        <v>2248.3004430563369</v>
      </c>
      <c r="AI79" s="75">
        <f>PXIL!H79</f>
        <v>0</v>
      </c>
      <c r="AJ79" s="75">
        <f>PXIL!N79</f>
        <v>0</v>
      </c>
      <c r="AK79" s="75">
        <f>RTM_IEX!H79</f>
        <v>125.79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11.981109725685785</v>
      </c>
      <c r="F80">
        <f>GT_Spot!P80</f>
        <v>0</v>
      </c>
      <c r="G80">
        <f>PPCL_NG!P80</f>
        <v>17.54</v>
      </c>
      <c r="H80">
        <f>PPCL_Spot!P80</f>
        <v>58.842828982162608</v>
      </c>
      <c r="I80">
        <f>Bawana_NG!P80</f>
        <v>93.833110143957157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973.6472528130281</v>
      </c>
      <c r="P80" s="77">
        <v>59.289999999999985</v>
      </c>
      <c r="Q80" s="77">
        <v>38.340000000000003</v>
      </c>
      <c r="R80" s="80">
        <v>0</v>
      </c>
      <c r="S80" s="80">
        <v>0</v>
      </c>
      <c r="T80" s="78">
        <f>SUMPRODUCT(LTA!F80:AJ80,LTA!F$101:AJ$101,LTA!F$103:AJ$103)</f>
        <v>0.02</v>
      </c>
      <c r="U80" s="78">
        <f>SUMPRODUCT(LTA!F80:AJ80,LTA!F$102:AJ$102,LTA!F$103:AJ$103)</f>
        <v>126.31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753.65</v>
      </c>
      <c r="AB80" s="117">
        <f>-STOA!N80</f>
        <v>0</v>
      </c>
      <c r="AC80">
        <f t="shared" si="3"/>
        <v>20.281573854650539</v>
      </c>
      <c r="AD80">
        <f t="shared" si="4"/>
        <v>2284.442727810183</v>
      </c>
      <c r="AE80">
        <f>'IDT-1'!B80</f>
        <v>22</v>
      </c>
      <c r="AF80" s="26"/>
      <c r="AG80">
        <f t="shared" si="5"/>
        <v>2306.442727810183</v>
      </c>
      <c r="AI80" s="75">
        <f>PXIL!H80</f>
        <v>0</v>
      </c>
      <c r="AJ80" s="75">
        <f>PXIL!N80</f>
        <v>0</v>
      </c>
      <c r="AK80" s="75">
        <f>RTM_IEX!H80</f>
        <v>171.27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11.981109725685785</v>
      </c>
      <c r="F81">
        <f>GT_Spot!P81</f>
        <v>0</v>
      </c>
      <c r="G81">
        <f>PPCL_NG!P81</f>
        <v>17.54</v>
      </c>
      <c r="H81">
        <f>PPCL_Spot!P81</f>
        <v>58.842828982162608</v>
      </c>
      <c r="I81">
        <f>Bawana_NG!P81</f>
        <v>93.833110143957157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971.90521608182814</v>
      </c>
      <c r="P81" s="77">
        <v>59.289999999999985</v>
      </c>
      <c r="Q81" s="77">
        <v>38.340000000000003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129.97999999999999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753.65</v>
      </c>
      <c r="AB81" s="117">
        <f>-STOA!N81</f>
        <v>0</v>
      </c>
      <c r="AC81">
        <f t="shared" si="3"/>
        <v>19.704803931415977</v>
      </c>
      <c r="AD81">
        <f t="shared" si="4"/>
        <v>2219.4774610022178</v>
      </c>
      <c r="AE81">
        <f>'IDT-1'!B81</f>
        <v>51</v>
      </c>
      <c r="AF81" s="26"/>
      <c r="AG81">
        <f t="shared" si="5"/>
        <v>2270.4774610022178</v>
      </c>
      <c r="AI81" s="75">
        <f>PXIL!H81</f>
        <v>0</v>
      </c>
      <c r="AJ81" s="75">
        <f>PXIL!N81</f>
        <v>0</v>
      </c>
      <c r="AK81" s="75">
        <f>RTM_IEX!H81</f>
        <v>103.82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11.981109725685785</v>
      </c>
      <c r="F82">
        <f>GT_Spot!P82</f>
        <v>0</v>
      </c>
      <c r="G82">
        <f>PPCL_NG!P82</f>
        <v>17.54</v>
      </c>
      <c r="H82">
        <f>PPCL_Spot!P82</f>
        <v>58.842828982162608</v>
      </c>
      <c r="I82">
        <f>Bawana_NG!P82</f>
        <v>93.833110143957157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971.90521608182814</v>
      </c>
      <c r="P82" s="77">
        <v>59.289999999999985</v>
      </c>
      <c r="Q82" s="77">
        <v>38.340000000000003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138.01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753.65</v>
      </c>
      <c r="AB82" s="117">
        <f>-STOA!N82</f>
        <v>0</v>
      </c>
      <c r="AC82">
        <f t="shared" si="3"/>
        <v>19.986227931415979</v>
      </c>
      <c r="AD82">
        <f t="shared" si="4"/>
        <v>2251.1760370022175</v>
      </c>
      <c r="AE82">
        <f>'IDT-1'!B82</f>
        <v>73</v>
      </c>
      <c r="AF82" s="26"/>
      <c r="AG82">
        <f t="shared" si="5"/>
        <v>2324.1760370022175</v>
      </c>
      <c r="AI82" s="75">
        <f>PXIL!H82</f>
        <v>0</v>
      </c>
      <c r="AJ82" s="75">
        <f>PXIL!N82</f>
        <v>0</v>
      </c>
      <c r="AK82" s="75">
        <f>RTM_IEX!H82</f>
        <v>127.77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11.981109725685785</v>
      </c>
      <c r="F83">
        <f>GT_Spot!P83</f>
        <v>0</v>
      </c>
      <c r="G83">
        <f>PPCL_NG!P83</f>
        <v>17.54</v>
      </c>
      <c r="H83">
        <f>PPCL_Spot!P83</f>
        <v>58.842828982162608</v>
      </c>
      <c r="I83">
        <f>Bawana_NG!P83</f>
        <v>93.833110143957157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971.90521608182814</v>
      </c>
      <c r="P83" s="77">
        <v>59.289999999999985</v>
      </c>
      <c r="Q83" s="77">
        <v>38.340000000000003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138.04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750.65</v>
      </c>
      <c r="AB83" s="117">
        <f>-STOA!N83</f>
        <v>0</v>
      </c>
      <c r="AC83">
        <f t="shared" si="3"/>
        <v>20.745491931415977</v>
      </c>
      <c r="AD83">
        <f t="shared" si="4"/>
        <v>2336.6967730022175</v>
      </c>
      <c r="AE83">
        <f>'IDT-1'!B83</f>
        <v>99</v>
      </c>
      <c r="AF83" s="26"/>
      <c r="AG83">
        <f t="shared" si="5"/>
        <v>2435.6967730022175</v>
      </c>
      <c r="AI83" s="75">
        <f>PXIL!H83</f>
        <v>0</v>
      </c>
      <c r="AJ83" s="75">
        <f>PXIL!N83</f>
        <v>0</v>
      </c>
      <c r="AK83" s="75">
        <f>RTM_IEX!H83</f>
        <v>217.02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11.981109725685785</v>
      </c>
      <c r="F84">
        <f>GT_Spot!P84</f>
        <v>0</v>
      </c>
      <c r="G84">
        <f>PPCL_NG!P84</f>
        <v>17.54</v>
      </c>
      <c r="H84">
        <f>PPCL_Spot!P84</f>
        <v>58.842828982162608</v>
      </c>
      <c r="I84">
        <f>Bawana_NG!P84</f>
        <v>93.833110143957157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971.90521608182814</v>
      </c>
      <c r="P84" s="77">
        <v>59.289999999999985</v>
      </c>
      <c r="Q84" s="77">
        <v>38.340000000000003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137.76999999999998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750.65</v>
      </c>
      <c r="AB84" s="117">
        <f>-STOA!N84</f>
        <v>0</v>
      </c>
      <c r="AC84">
        <f t="shared" si="3"/>
        <v>20.900635931415973</v>
      </c>
      <c r="AD84">
        <f t="shared" si="4"/>
        <v>2354.1716290022177</v>
      </c>
      <c r="AE84">
        <f>'IDT-1'!B84</f>
        <v>120.38800000000001</v>
      </c>
      <c r="AF84" s="26"/>
      <c r="AG84">
        <f t="shared" si="5"/>
        <v>2474.5596290022177</v>
      </c>
      <c r="AI84" s="75">
        <f>PXIL!H84</f>
        <v>0</v>
      </c>
      <c r="AJ84" s="75">
        <f>PXIL!N84</f>
        <v>0</v>
      </c>
      <c r="AK84" s="75">
        <f>RTM_IEX!H84</f>
        <v>234.92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11.981109725685785</v>
      </c>
      <c r="F85">
        <f>GT_Spot!P85</f>
        <v>0</v>
      </c>
      <c r="G85">
        <f>PPCL_NG!P85</f>
        <v>17.54</v>
      </c>
      <c r="H85">
        <f>PPCL_Spot!P85</f>
        <v>58.842828982162608</v>
      </c>
      <c r="I85">
        <f>Bawana_NG!P85</f>
        <v>93.833110143957157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971.90521608182814</v>
      </c>
      <c r="P85" s="77">
        <v>59.289999999999985</v>
      </c>
      <c r="Q85" s="77">
        <v>38.340000000000003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137.81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28.06</v>
      </c>
      <c r="Z85" s="75">
        <f>IEX!N85</f>
        <v>0</v>
      </c>
      <c r="AA85" s="117">
        <f>STOA!H85</f>
        <v>750.65</v>
      </c>
      <c r="AB85" s="117">
        <f>-STOA!N85</f>
        <v>0</v>
      </c>
      <c r="AC85">
        <f t="shared" si="3"/>
        <v>21.039059931415974</v>
      </c>
      <c r="AD85">
        <f t="shared" si="4"/>
        <v>2369.7632050022175</v>
      </c>
      <c r="AE85">
        <f>'IDT-1'!B85</f>
        <v>109.13</v>
      </c>
      <c r="AF85" s="26"/>
      <c r="AG85">
        <f t="shared" si="5"/>
        <v>2478.8932050022177</v>
      </c>
      <c r="AI85" s="75">
        <f>PXIL!H85</f>
        <v>0</v>
      </c>
      <c r="AJ85" s="75">
        <f>PXIL!N85</f>
        <v>0</v>
      </c>
      <c r="AK85" s="75">
        <f>RTM_IEX!H85</f>
        <v>222.55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11.981109725685785</v>
      </c>
      <c r="F86">
        <f>GT_Spot!P86</f>
        <v>0</v>
      </c>
      <c r="G86">
        <f>PPCL_NG!P86</f>
        <v>17.54</v>
      </c>
      <c r="H86">
        <f>PPCL_Spot!P86</f>
        <v>58.842828982162608</v>
      </c>
      <c r="I86">
        <f>Bawana_NG!P86</f>
        <v>93.833110143957157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954.05265488822806</v>
      </c>
      <c r="P86" s="77">
        <v>59.289999999999985</v>
      </c>
      <c r="Q86" s="77">
        <v>38.340000000000003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140.14999999999998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92.89</v>
      </c>
      <c r="Z86" s="75">
        <f>IEX!N86</f>
        <v>0</v>
      </c>
      <c r="AA86" s="117">
        <f>STOA!H86</f>
        <v>750.65</v>
      </c>
      <c r="AB86" s="117">
        <f>-STOA!N86</f>
        <v>0</v>
      </c>
      <c r="AC86">
        <f t="shared" si="3"/>
        <v>21.507109392912291</v>
      </c>
      <c r="AD86">
        <f t="shared" si="4"/>
        <v>2422.482594347121</v>
      </c>
      <c r="AE86">
        <f>'IDT-1'!B86</f>
        <v>96.441000000000003</v>
      </c>
      <c r="AF86" s="26"/>
      <c r="AG86">
        <f t="shared" si="5"/>
        <v>2518.9235943471208</v>
      </c>
      <c r="AI86" s="75">
        <f>PXIL!H86</f>
        <v>0</v>
      </c>
      <c r="AJ86" s="75">
        <f>PXIL!N86</f>
        <v>0</v>
      </c>
      <c r="AK86" s="75">
        <f>RTM_IEX!H86</f>
        <v>226.42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8.6590599876314176</v>
      </c>
      <c r="F87">
        <f>GT_Spot!P87</f>
        <v>0</v>
      </c>
      <c r="G87">
        <f>PPCL_NG!P87</f>
        <v>17.54</v>
      </c>
      <c r="H87">
        <f>PPCL_Spot!P87</f>
        <v>57.48</v>
      </c>
      <c r="I87">
        <f>Bawana_NG!P87</f>
        <v>93.833110143957157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931.97696987169297</v>
      </c>
      <c r="P87" s="77">
        <v>59.289999999999985</v>
      </c>
      <c r="Q87" s="77">
        <v>38.340000000000003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140.25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1071.6599999999999</v>
      </c>
      <c r="AB87" s="117">
        <f>-STOA!N87</f>
        <v>0</v>
      </c>
      <c r="AC87">
        <f t="shared" si="3"/>
        <v>21.769696432028876</v>
      </c>
      <c r="AD87">
        <f t="shared" si="4"/>
        <v>2452.0594435712524</v>
      </c>
      <c r="AE87">
        <f>'IDT-1'!B87</f>
        <v>87.363</v>
      </c>
      <c r="AF87" s="26"/>
      <c r="AG87">
        <f t="shared" si="5"/>
        <v>2539.4224435712522</v>
      </c>
      <c r="AI87" s="75">
        <f>PXIL!H87</f>
        <v>0</v>
      </c>
      <c r="AJ87" s="75">
        <f>PXIL!N87</f>
        <v>0</v>
      </c>
      <c r="AK87" s="75">
        <f>RTM_IEX!H87</f>
        <v>54.8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8.6590599876314176</v>
      </c>
      <c r="F88">
        <f>GT_Spot!P88</f>
        <v>0</v>
      </c>
      <c r="G88">
        <f>PPCL_NG!P88</f>
        <v>17.54</v>
      </c>
      <c r="H88">
        <f>PPCL_Spot!P88</f>
        <v>57.48</v>
      </c>
      <c r="I88">
        <f>Bawana_NG!P88</f>
        <v>93.833110143957157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931.97696987169297</v>
      </c>
      <c r="P88" s="77">
        <v>59.289999999999985</v>
      </c>
      <c r="Q88" s="77">
        <v>38.340000000000003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138.76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3.87</v>
      </c>
      <c r="Z88" s="75">
        <f>IEX!N88</f>
        <v>0</v>
      </c>
      <c r="AA88" s="117">
        <f>STOA!H88</f>
        <v>1071.6599999999999</v>
      </c>
      <c r="AB88" s="117">
        <f>-STOA!N88</f>
        <v>0</v>
      </c>
      <c r="AC88">
        <f t="shared" si="3"/>
        <v>22.502208432028876</v>
      </c>
      <c r="AD88">
        <f t="shared" si="4"/>
        <v>2534.5669315712521</v>
      </c>
      <c r="AE88">
        <f>'IDT-1'!B88</f>
        <v>40.197000000000003</v>
      </c>
      <c r="AF88" s="26"/>
      <c r="AG88">
        <f t="shared" si="5"/>
        <v>2574.7639315712522</v>
      </c>
      <c r="AI88" s="75">
        <f>PXIL!H88</f>
        <v>0</v>
      </c>
      <c r="AJ88" s="75">
        <f>PXIL!N88</f>
        <v>0</v>
      </c>
      <c r="AK88" s="75">
        <f>RTM_IEX!H88</f>
        <v>135.66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12.021758104738156</v>
      </c>
      <c r="F89">
        <f>GT_Spot!P89</f>
        <v>0</v>
      </c>
      <c r="G89">
        <f>PPCL_NG!P89</f>
        <v>17.54</v>
      </c>
      <c r="H89">
        <f>PPCL_Spot!P89</f>
        <v>58.842828982162608</v>
      </c>
      <c r="I89">
        <f>Bawana_NG!P89</f>
        <v>93.833110143957157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933.09274491286351</v>
      </c>
      <c r="P89" s="77">
        <v>59.289999999999985</v>
      </c>
      <c r="Q89" s="77">
        <v>38.340000000000003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138.26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1168.4199999999998</v>
      </c>
      <c r="AB89" s="117">
        <f>-STOA!N89</f>
        <v>0</v>
      </c>
      <c r="AC89">
        <f t="shared" si="3"/>
        <v>23.416011890864745</v>
      </c>
      <c r="AD89">
        <f t="shared" si="4"/>
        <v>2637.4944302528561</v>
      </c>
      <c r="AE89">
        <f>'IDT-1'!B89</f>
        <v>25.109000000000002</v>
      </c>
      <c r="AF89" s="26"/>
      <c r="AG89">
        <f t="shared" si="5"/>
        <v>2662.603430252856</v>
      </c>
      <c r="AI89" s="75">
        <f>PXIL!H89</f>
        <v>0</v>
      </c>
      <c r="AJ89" s="75">
        <f>PXIL!N89</f>
        <v>0</v>
      </c>
      <c r="AK89" s="75">
        <f>RTM_IEX!H89</f>
        <v>141.27000000000001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12.021758104738156</v>
      </c>
      <c r="F90">
        <f>GT_Spot!P90</f>
        <v>0</v>
      </c>
      <c r="G90">
        <f>PPCL_NG!P90</f>
        <v>17.54</v>
      </c>
      <c r="H90">
        <f>PPCL_Spot!P90</f>
        <v>58.842828982162608</v>
      </c>
      <c r="I90">
        <f>Bawana_NG!P90</f>
        <v>93.833110143957157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933.09274491286351</v>
      </c>
      <c r="P90" s="77">
        <v>59.289999999999985</v>
      </c>
      <c r="Q90" s="77">
        <v>38.340000000000003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137.32999999999998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75.47</v>
      </c>
      <c r="Z90" s="75">
        <f>IEX!N90</f>
        <v>0</v>
      </c>
      <c r="AA90" s="117">
        <f>STOA!H90</f>
        <v>1168.4199999999998</v>
      </c>
      <c r="AB90" s="117">
        <f>-STOA!N90</f>
        <v>0</v>
      </c>
      <c r="AC90">
        <f t="shared" si="3"/>
        <v>24.412523890864748</v>
      </c>
      <c r="AD90">
        <f t="shared" si="4"/>
        <v>2749.7379182528562</v>
      </c>
      <c r="AE90">
        <f>'IDT-1'!B90</f>
        <v>0</v>
      </c>
      <c r="AF90" s="26"/>
      <c r="AG90">
        <f t="shared" si="5"/>
        <v>2749.7379182528562</v>
      </c>
      <c r="AI90" s="75">
        <f>PXIL!H90</f>
        <v>0</v>
      </c>
      <c r="AJ90" s="75">
        <f>PXIL!N90</f>
        <v>0</v>
      </c>
      <c r="AK90" s="75">
        <f>RTM_IEX!H90</f>
        <v>179.97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12.466646507408527</v>
      </c>
      <c r="F91">
        <f>GT_Spot!P91</f>
        <v>0</v>
      </c>
      <c r="G91">
        <f>PPCL_NG!P91</f>
        <v>17.54</v>
      </c>
      <c r="H91">
        <f>PPCL_Spot!P91</f>
        <v>58.842828982162608</v>
      </c>
      <c r="I91">
        <f>Bawana_NG!P91</f>
        <v>95.824655278863958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951.3745032458894</v>
      </c>
      <c r="P91" s="77">
        <v>59.289999999999985</v>
      </c>
      <c r="Q91" s="77">
        <v>38.340000000000003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143.63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1325.6499999999999</v>
      </c>
      <c r="AB91" s="117">
        <f>-STOA!N91</f>
        <v>0</v>
      </c>
      <c r="AC91">
        <f t="shared" si="3"/>
        <v>25.106475979326056</v>
      </c>
      <c r="AD91">
        <f t="shared" si="4"/>
        <v>2827.9021580349981</v>
      </c>
      <c r="AE91">
        <f>'IDT-1'!B91</f>
        <v>0</v>
      </c>
      <c r="AF91" s="26"/>
      <c r="AG91">
        <f t="shared" si="5"/>
        <v>2827.9021580349981</v>
      </c>
      <c r="AI91" s="75">
        <f>PXIL!H91</f>
        <v>0</v>
      </c>
      <c r="AJ91" s="75">
        <f>PXIL!N91</f>
        <v>0</v>
      </c>
      <c r="AK91" s="75">
        <f>RTM_IEX!H91</f>
        <v>150.05000000000001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12.466646507408527</v>
      </c>
      <c r="F92">
        <f>GT_Spot!P92</f>
        <v>0</v>
      </c>
      <c r="G92">
        <f>PPCL_NG!P92</f>
        <v>17.54</v>
      </c>
      <c r="H92">
        <f>PPCL_Spot!P92</f>
        <v>58.842828982162608</v>
      </c>
      <c r="I92">
        <f>Bawana_NG!P92</f>
        <v>95.824655278863958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951.3745032458894</v>
      </c>
      <c r="P92" s="77">
        <v>59.289999999999985</v>
      </c>
      <c r="Q92" s="77">
        <v>38.340000000000003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143.81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30</v>
      </c>
      <c r="Z92" s="75">
        <f>IEX!N92</f>
        <v>0</v>
      </c>
      <c r="AA92" s="117">
        <f>STOA!H92</f>
        <v>1325.6499999999999</v>
      </c>
      <c r="AB92" s="117">
        <f>-STOA!N92</f>
        <v>0</v>
      </c>
      <c r="AC92">
        <f t="shared" si="3"/>
        <v>25.116859979326055</v>
      </c>
      <c r="AD92">
        <f t="shared" si="4"/>
        <v>2829.0717740349987</v>
      </c>
      <c r="AE92">
        <f>'IDT-1'!B92</f>
        <v>0</v>
      </c>
      <c r="AF92" s="26"/>
      <c r="AG92">
        <f t="shared" si="5"/>
        <v>2829.0717740349987</v>
      </c>
      <c r="AI92" s="75">
        <f>PXIL!H92</f>
        <v>0</v>
      </c>
      <c r="AJ92" s="75">
        <f>PXIL!N92</f>
        <v>0</v>
      </c>
      <c r="AK92" s="75">
        <f>RTM_IEX!H92</f>
        <v>121.05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12.466646507408527</v>
      </c>
      <c r="F93">
        <f>GT_Spot!P93</f>
        <v>0</v>
      </c>
      <c r="G93">
        <f>PPCL_NG!P93</f>
        <v>17.54</v>
      </c>
      <c r="H93">
        <f>PPCL_Spot!P93</f>
        <v>58.842828982162608</v>
      </c>
      <c r="I93">
        <f>Bawana_NG!P93</f>
        <v>93.782581967213119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956.75126474908939</v>
      </c>
      <c r="P93" s="77">
        <v>59.289999999999985</v>
      </c>
      <c r="Q93" s="77">
        <v>38.340000000000003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143.65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78.38</v>
      </c>
      <c r="Z93" s="75">
        <f>IEX!N93</f>
        <v>0</v>
      </c>
      <c r="AA93" s="117">
        <f>STOA!H93</f>
        <v>1325.6499999999999</v>
      </c>
      <c r="AB93" s="117">
        <f>-STOA!N93</f>
        <v>0</v>
      </c>
      <c r="AC93">
        <f t="shared" si="3"/>
        <v>26.043981235411685</v>
      </c>
      <c r="AD93">
        <f t="shared" si="4"/>
        <v>2933.4993409704616</v>
      </c>
      <c r="AE93">
        <f>'IDT-1'!B93</f>
        <v>0</v>
      </c>
      <c r="AF93" s="26"/>
      <c r="AG93">
        <f t="shared" si="5"/>
        <v>2933.4993409704616</v>
      </c>
      <c r="AI93" s="75">
        <f>PXIL!H93</f>
        <v>0</v>
      </c>
      <c r="AJ93" s="75">
        <f>PXIL!N93</f>
        <v>0</v>
      </c>
      <c r="AK93" s="75">
        <f>RTM_IEX!H93</f>
        <v>174.85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8.9243697478991599</v>
      </c>
      <c r="F94">
        <f>GT_Spot!P94</f>
        <v>0</v>
      </c>
      <c r="G94">
        <f>PPCL_NG!P94</f>
        <v>17.54</v>
      </c>
      <c r="H94">
        <f>PPCL_Spot!P94</f>
        <v>56.78</v>
      </c>
      <c r="I94">
        <f>Bawana_NG!P94</f>
        <v>93.782581967213119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956.75126474908939</v>
      </c>
      <c r="P94" s="77">
        <v>59.289999999999985</v>
      </c>
      <c r="Q94" s="77">
        <v>38.340000000000003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143.62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120.95</v>
      </c>
      <c r="Z94" s="75">
        <f>IEX!N94</f>
        <v>0</v>
      </c>
      <c r="AA94" s="117">
        <f>STOA!H94</f>
        <v>1325.6499999999999</v>
      </c>
      <c r="AB94" s="117">
        <f>-STOA!N94</f>
        <v>0</v>
      </c>
      <c r="AC94">
        <f t="shared" si="3"/>
        <v>26.342608304884976</v>
      </c>
      <c r="AD94">
        <f t="shared" si="4"/>
        <v>2967.1356081593167</v>
      </c>
      <c r="AE94">
        <f>'IDT-1'!B94</f>
        <v>0</v>
      </c>
      <c r="AF94" s="26"/>
      <c r="AG94">
        <f t="shared" si="5"/>
        <v>2967.1356081593167</v>
      </c>
      <c r="AI94" s="75">
        <f>PXIL!H94</f>
        <v>0</v>
      </c>
      <c r="AJ94" s="75">
        <f>PXIL!N94</f>
        <v>0</v>
      </c>
      <c r="AK94" s="75">
        <f>RTM_IEX!H94</f>
        <v>171.85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8.9243697478991599</v>
      </c>
      <c r="F95">
        <f>GT_Spot!P95</f>
        <v>0</v>
      </c>
      <c r="G95">
        <f>PPCL_NG!P95</f>
        <v>17.54</v>
      </c>
      <c r="H95">
        <f>PPCL_Spot!P95</f>
        <v>56.78</v>
      </c>
      <c r="I95">
        <f>Bawana_NG!P95</f>
        <v>93.782581967213119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932.37431696540636</v>
      </c>
      <c r="P95" s="77">
        <v>59.289999999999985</v>
      </c>
      <c r="Q95" s="77">
        <v>38.340000000000003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143.52000000000001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1519.1699999999998</v>
      </c>
      <c r="AB95" s="117">
        <f>-STOA!N95</f>
        <v>0</v>
      </c>
      <c r="AC95">
        <f t="shared" si="3"/>
        <v>26.79829916438856</v>
      </c>
      <c r="AD95">
        <f t="shared" si="4"/>
        <v>3018.4629695161298</v>
      </c>
      <c r="AE95">
        <f>'IDT-1'!B95</f>
        <v>0</v>
      </c>
      <c r="AF95" s="26"/>
      <c r="AG95">
        <f t="shared" si="5"/>
        <v>3018.4629695161298</v>
      </c>
      <c r="AI95" s="75">
        <f>PXIL!H95</f>
        <v>0</v>
      </c>
      <c r="AJ95" s="75">
        <f>PXIL!N95</f>
        <v>0</v>
      </c>
      <c r="AK95" s="75">
        <f>RTM_IEX!H95</f>
        <v>175.54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8.9243697478991599</v>
      </c>
      <c r="F96">
        <f>GT_Spot!P96</f>
        <v>0</v>
      </c>
      <c r="G96">
        <f>PPCL_NG!P96</f>
        <v>17.54</v>
      </c>
      <c r="H96">
        <f>PPCL_Spot!P96</f>
        <v>56.78</v>
      </c>
      <c r="I96">
        <f>Bawana_NG!P96</f>
        <v>93.782581967213119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928.57386183020651</v>
      </c>
      <c r="P96" s="77">
        <v>59.289999999999985</v>
      </c>
      <c r="Q96" s="77">
        <v>38.340000000000003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143.31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1519.1699999999998</v>
      </c>
      <c r="AB96" s="117">
        <f>-STOA!N96</f>
        <v>0</v>
      </c>
      <c r="AC96">
        <f t="shared" si="3"/>
        <v>26.877935159198802</v>
      </c>
      <c r="AD96">
        <f t="shared" si="4"/>
        <v>3027.4328783861192</v>
      </c>
      <c r="AE96">
        <f>'IDT-1'!B96</f>
        <v>0</v>
      </c>
      <c r="AF96" s="26"/>
      <c r="AG96">
        <f t="shared" si="5"/>
        <v>3027.4328783861192</v>
      </c>
      <c r="AI96" s="75">
        <f>PXIL!H96</f>
        <v>0</v>
      </c>
      <c r="AJ96" s="75">
        <f>PXIL!N96</f>
        <v>0</v>
      </c>
      <c r="AK96" s="75">
        <f>RTM_IEX!H96</f>
        <v>188.6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8.9243697478991599</v>
      </c>
      <c r="F97">
        <f>GT_Spot!P97</f>
        <v>0</v>
      </c>
      <c r="G97">
        <f>PPCL_NG!P97</f>
        <v>17.54</v>
      </c>
      <c r="H97">
        <f>PPCL_Spot!P97</f>
        <v>56.78</v>
      </c>
      <c r="I97">
        <f>Bawana_NG!P97</f>
        <v>93.782581967213119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926.71079387660643</v>
      </c>
      <c r="P97" s="77">
        <v>59.289999999999985</v>
      </c>
      <c r="Q97" s="77">
        <v>38.340000000000003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143.91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1519.1699999999998</v>
      </c>
      <c r="AB97" s="117">
        <f>-STOA!N97</f>
        <v>0</v>
      </c>
      <c r="AC97">
        <f t="shared" si="3"/>
        <v>26.651572161207124</v>
      </c>
      <c r="AD97">
        <f t="shared" si="4"/>
        <v>3001.9361734305112</v>
      </c>
      <c r="AE97">
        <f>'IDT-1'!B97</f>
        <v>0</v>
      </c>
      <c r="AF97" s="26"/>
      <c r="AG97">
        <f t="shared" si="5"/>
        <v>3001.9361734305112</v>
      </c>
      <c r="AI97" s="75">
        <f>PXIL!H97</f>
        <v>0</v>
      </c>
      <c r="AJ97" s="75">
        <f>PXIL!N97</f>
        <v>0</v>
      </c>
      <c r="AK97" s="75">
        <f>RTM_IEX!H97</f>
        <v>164.14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8.9243697478991599</v>
      </c>
      <c r="F98">
        <f>GT_Spot!P98</f>
        <v>0</v>
      </c>
      <c r="G98">
        <f>PPCL_NG!P98</f>
        <v>17.54</v>
      </c>
      <c r="H98">
        <f>PPCL_Spot!P98</f>
        <v>56.78</v>
      </c>
      <c r="I98">
        <f>Bawana_NG!P98</f>
        <v>94.692001313952545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924.40734798860649</v>
      </c>
      <c r="P98" s="77">
        <v>59.289999999999985</v>
      </c>
      <c r="Q98" s="77">
        <v>38.340000000000003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133.32999999999998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1519.1699999999998</v>
      </c>
      <c r="AB98" s="117">
        <f>-STOA!N98</f>
        <v>0</v>
      </c>
      <c r="AC98">
        <f t="shared" si="3"/>
        <v>26.506072727644032</v>
      </c>
      <c r="AD98">
        <f t="shared" si="4"/>
        <v>2985.5476463228138</v>
      </c>
      <c r="AE98">
        <f>'IDT-1'!B98</f>
        <v>0</v>
      </c>
      <c r="AF98" s="26"/>
      <c r="AG98">
        <f t="shared" si="5"/>
        <v>2985.5476463228138</v>
      </c>
      <c r="AI98" s="75">
        <f>PXIL!H98</f>
        <v>0</v>
      </c>
      <c r="AJ98" s="75">
        <f>PXIL!N98</f>
        <v>0</v>
      </c>
      <c r="AK98" s="75">
        <f>RTM_IEX!H98</f>
        <v>159.58000000000001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0.28346844668494192</v>
      </c>
      <c r="F99">
        <f t="shared" si="6"/>
        <v>0</v>
      </c>
      <c r="G99">
        <f t="shared" si="6"/>
        <v>0.42095999999999945</v>
      </c>
      <c r="H99">
        <f t="shared" si="6"/>
        <v>1.4230258269628333</v>
      </c>
      <c r="I99">
        <f t="shared" si="6"/>
        <v>2.3166775813399956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22.983217936347405</v>
      </c>
      <c r="P99" s="77">
        <f t="shared" si="6"/>
        <v>1.4226224999999992</v>
      </c>
      <c r="Q99" s="77">
        <f t="shared" si="6"/>
        <v>0.92016000000000109</v>
      </c>
      <c r="R99" s="80">
        <f t="shared" si="6"/>
        <v>0.4190644796847337</v>
      </c>
      <c r="S99" s="80">
        <f t="shared" si="6"/>
        <v>0</v>
      </c>
      <c r="T99" s="78">
        <f t="shared" si="6"/>
        <v>2.5982800000000004</v>
      </c>
      <c r="U99" s="78">
        <f t="shared" si="6"/>
        <v>2.9335125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0.36738500000000007</v>
      </c>
      <c r="Z99" s="75">
        <f t="shared" si="6"/>
        <v>0</v>
      </c>
      <c r="AA99" s="117">
        <f t="shared" si="6"/>
        <v>17.251120000000004</v>
      </c>
      <c r="AB99" s="117">
        <f t="shared" si="6"/>
        <v>0</v>
      </c>
      <c r="AC99">
        <f t="shared" si="6"/>
        <v>0.51365101387876066</v>
      </c>
      <c r="AD99">
        <f t="shared" si="6"/>
        <v>57.796018257141128</v>
      </c>
      <c r="AE99">
        <f t="shared" si="6"/>
        <v>0.20640700000000003</v>
      </c>
      <c r="AG99">
        <f t="shared" si="6"/>
        <v>57.652425257141111</v>
      </c>
      <c r="AI99">
        <f t="shared" si="6"/>
        <v>0</v>
      </c>
      <c r="AJ99">
        <f t="shared" si="6"/>
        <v>0</v>
      </c>
      <c r="AK99">
        <f t="shared" si="6"/>
        <v>4.8625899999999991</v>
      </c>
      <c r="AL99">
        <f t="shared" si="6"/>
        <v>-2.9749999999999999E-2</v>
      </c>
      <c r="AM99">
        <f t="shared" si="6"/>
        <v>0</v>
      </c>
      <c r="AN99">
        <f t="shared" si="6"/>
        <v>0</v>
      </c>
      <c r="AO99">
        <f t="shared" si="6"/>
        <v>0.13733499999999998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44698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6.0889928281883385</v>
      </c>
      <c r="F3">
        <f>GT_Spot!Q3</f>
        <v>0</v>
      </c>
      <c r="G3">
        <f>PPCL_NG!Q3</f>
        <v>9.9600000000000009</v>
      </c>
      <c r="H3">
        <f>PPCL_Spot!Q3</f>
        <v>33.101591422664548</v>
      </c>
      <c r="I3">
        <f>Bawana_NG!Q3</f>
        <v>46.03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772.61758763789783</v>
      </c>
      <c r="P3" s="77">
        <v>33.949999999999996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138.99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254.76999999999998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12.191591912621007</v>
      </c>
      <c r="AD3">
        <f>SUM(B3:AB3,AI3:AR3)-AC3</f>
        <v>1373.2165799761297</v>
      </c>
      <c r="AE3">
        <f>'IDT-1'!C3</f>
        <v>0</v>
      </c>
      <c r="AF3" s="26"/>
      <c r="AG3">
        <f>SUM(AD3:AF3)</f>
        <v>1373.2165799761297</v>
      </c>
      <c r="AI3" s="75">
        <f>PXIL!I3</f>
        <v>0</v>
      </c>
      <c r="AJ3" s="75">
        <f>PXIL!O3</f>
        <v>0</v>
      </c>
      <c r="AK3" s="75">
        <f>RTM_IEX!I3</f>
        <v>19.350000000000001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48.38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6.0889928281883385</v>
      </c>
      <c r="F4">
        <f>GT_Spot!Q4</f>
        <v>0</v>
      </c>
      <c r="G4">
        <f>PPCL_NG!Q4</f>
        <v>9.9600000000000009</v>
      </c>
      <c r="H4">
        <f>PPCL_Spot!Q4</f>
        <v>33.101591422664548</v>
      </c>
      <c r="I4">
        <f>Bawana_NG!Q4</f>
        <v>46.03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772.61758763789783</v>
      </c>
      <c r="P4" s="77">
        <v>33.949999999999996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139.19999999999999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254.76999999999998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12.108343912621008</v>
      </c>
      <c r="AD4">
        <f t="shared" ref="AD4:AD67" si="1">SUM(B4:AB4,AI4:AR4)-AC4</f>
        <v>1363.8398279761298</v>
      </c>
      <c r="AE4">
        <f>'IDT-1'!C4</f>
        <v>0</v>
      </c>
      <c r="AF4" s="26"/>
      <c r="AG4">
        <f t="shared" ref="AG4:AG67" si="2">SUM(AD4:AF4)</f>
        <v>1363.8398279761298</v>
      </c>
      <c r="AI4" s="75">
        <f>PXIL!I4</f>
        <v>0</v>
      </c>
      <c r="AJ4" s="75">
        <f>PXIL!O4</f>
        <v>0</v>
      </c>
      <c r="AK4" s="75">
        <f>RTM_IEX!I4</f>
        <v>29.03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29.03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6.0889928281883385</v>
      </c>
      <c r="F5">
        <f>GT_Spot!Q5</f>
        <v>0</v>
      </c>
      <c r="G5">
        <f>PPCL_NG!Q5</f>
        <v>9.9600000000000009</v>
      </c>
      <c r="H5">
        <f>PPCL_Spot!Q5</f>
        <v>33.101591422664548</v>
      </c>
      <c r="I5">
        <f>Bawana_NG!Q5</f>
        <v>46.03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773.8763991918978</v>
      </c>
      <c r="P5" s="77">
        <v>33.949999999999996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139.24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254.76999999999998</v>
      </c>
      <c r="AB5" s="117">
        <f>-STOA!O5</f>
        <v>0</v>
      </c>
      <c r="AC5">
        <f t="shared" si="0"/>
        <v>12.332557454296207</v>
      </c>
      <c r="AD5">
        <f t="shared" si="1"/>
        <v>1389.0944259884545</v>
      </c>
      <c r="AE5">
        <f>'IDT-1'!C5</f>
        <v>0</v>
      </c>
      <c r="AF5" s="26"/>
      <c r="AG5">
        <f t="shared" si="2"/>
        <v>1389.0944259884545</v>
      </c>
      <c r="AI5" s="75">
        <f>PXIL!I5</f>
        <v>0</v>
      </c>
      <c r="AJ5" s="75">
        <f>PXIL!O5</f>
        <v>0</v>
      </c>
      <c r="AK5" s="75">
        <f>RTM_IEX!I5</f>
        <v>67.73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14.51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6.0889928281883385</v>
      </c>
      <c r="F6">
        <f>GT_Spot!Q6</f>
        <v>0</v>
      </c>
      <c r="G6">
        <f>PPCL_NG!Q6</f>
        <v>9.9600000000000009</v>
      </c>
      <c r="H6">
        <f>PPCL_Spot!Q6</f>
        <v>33.101591422664548</v>
      </c>
      <c r="I6">
        <f>Bawana_NG!Q6</f>
        <v>46.03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773.8763991918978</v>
      </c>
      <c r="P6" s="77">
        <v>33.949999999999996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138.48000000000002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254.76999999999998</v>
      </c>
      <c r="AB6" s="117">
        <f>-STOA!O6</f>
        <v>0</v>
      </c>
      <c r="AC6">
        <f t="shared" si="0"/>
        <v>12.198181454296208</v>
      </c>
      <c r="AD6">
        <f t="shared" si="1"/>
        <v>1373.9588019884545</v>
      </c>
      <c r="AE6">
        <f>'IDT-1'!C6</f>
        <v>0</v>
      </c>
      <c r="AF6" s="26"/>
      <c r="AG6">
        <f t="shared" si="2"/>
        <v>1373.9588019884545</v>
      </c>
      <c r="AI6" s="75">
        <f>PXIL!I6</f>
        <v>0</v>
      </c>
      <c r="AJ6" s="75">
        <f>PXIL!O6</f>
        <v>0</v>
      </c>
      <c r="AK6" s="75">
        <f>RTM_IEX!I6</f>
        <v>67.73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6.0889928281883385</v>
      </c>
      <c r="F7">
        <f>GT_Spot!Q7</f>
        <v>0</v>
      </c>
      <c r="G7">
        <f>PPCL_NG!Q7</f>
        <v>9.9600000000000009</v>
      </c>
      <c r="H7">
        <f>PPCL_Spot!Q7</f>
        <v>33.101591422664548</v>
      </c>
      <c r="I7">
        <f>Bawana_NG!Q7</f>
        <v>46.03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772.43725293772809</v>
      </c>
      <c r="P7" s="77">
        <v>33.949999999999996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138.97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38.700000000000003</v>
      </c>
      <c r="Z7" s="75">
        <f>IEX!O7</f>
        <v>0</v>
      </c>
      <c r="AA7" s="117">
        <f>STOA!I7</f>
        <v>201.54999999999998</v>
      </c>
      <c r="AB7" s="117">
        <f>-STOA!O7</f>
        <v>0</v>
      </c>
      <c r="AC7">
        <f t="shared" si="0"/>
        <v>12.062052967259513</v>
      </c>
      <c r="AD7">
        <f t="shared" si="1"/>
        <v>1358.6257842213215</v>
      </c>
      <c r="AE7">
        <f>'IDT-1'!C7</f>
        <v>0</v>
      </c>
      <c r="AF7" s="26"/>
      <c r="AG7">
        <f t="shared" si="2"/>
        <v>1358.6257842213215</v>
      </c>
      <c r="AI7" s="75">
        <f>PXIL!I7</f>
        <v>0</v>
      </c>
      <c r="AJ7" s="75">
        <f>PXIL!O7</f>
        <v>0</v>
      </c>
      <c r="AK7" s="75">
        <f>RTM_IEX!I7</f>
        <v>67.73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6.0889928281883385</v>
      </c>
      <c r="F8">
        <f>GT_Spot!Q8</f>
        <v>0</v>
      </c>
      <c r="G8">
        <f>PPCL_NG!Q8</f>
        <v>9.9600000000000009</v>
      </c>
      <c r="H8">
        <f>PPCL_Spot!Q8</f>
        <v>33.101591422664548</v>
      </c>
      <c r="I8">
        <f>Bawana_NG!Q8</f>
        <v>46.03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772.43725293772809</v>
      </c>
      <c r="P8" s="77">
        <v>33.949999999999996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138.67000000000002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29.03</v>
      </c>
      <c r="Z8" s="75">
        <f>IEX!O8</f>
        <v>0</v>
      </c>
      <c r="AA8" s="117">
        <f>STOA!I8</f>
        <v>201.54999999999998</v>
      </c>
      <c r="AB8" s="117">
        <f>-STOA!O8</f>
        <v>0</v>
      </c>
      <c r="AC8">
        <f t="shared" si="0"/>
        <v>12.229780967259513</v>
      </c>
      <c r="AD8">
        <f t="shared" si="1"/>
        <v>1377.5180562213213</v>
      </c>
      <c r="AE8">
        <f>'IDT-1'!C8</f>
        <v>0</v>
      </c>
      <c r="AF8" s="26"/>
      <c r="AG8">
        <f t="shared" si="2"/>
        <v>1377.5180562213213</v>
      </c>
      <c r="AI8" s="75">
        <f>PXIL!I8</f>
        <v>0</v>
      </c>
      <c r="AJ8" s="75">
        <f>PXIL!O8</f>
        <v>0</v>
      </c>
      <c r="AK8" s="75">
        <f>RTM_IEX!I8</f>
        <v>96.76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6.0889928281883385</v>
      </c>
      <c r="F9">
        <f>GT_Spot!Q9</f>
        <v>0</v>
      </c>
      <c r="G9">
        <f>PPCL_NG!Q9</f>
        <v>9.9600000000000009</v>
      </c>
      <c r="H9">
        <f>PPCL_Spot!Q9</f>
        <v>33.101591422664548</v>
      </c>
      <c r="I9">
        <f>Bawana_NG!Q9</f>
        <v>49.843118673271597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774.54711995939738</v>
      </c>
      <c r="P9" s="77">
        <v>33.949999999999996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138.44999999999999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14.51</v>
      </c>
      <c r="Z9" s="75">
        <f>IEX!O9</f>
        <v>0</v>
      </c>
      <c r="AA9" s="117">
        <f>STOA!I9</f>
        <v>201.54999999999998</v>
      </c>
      <c r="AB9" s="117">
        <f>-STOA!O9</f>
        <v>0</v>
      </c>
      <c r="AC9">
        <f t="shared" si="0"/>
        <v>11.470983241374993</v>
      </c>
      <c r="AD9">
        <f t="shared" si="1"/>
        <v>1292.0498396421467</v>
      </c>
      <c r="AE9">
        <f>'IDT-1'!C9</f>
        <v>0</v>
      </c>
      <c r="AF9" s="26"/>
      <c r="AG9">
        <f t="shared" si="2"/>
        <v>1292.0498396421467</v>
      </c>
      <c r="AI9" s="75">
        <f>PXIL!I9</f>
        <v>0</v>
      </c>
      <c r="AJ9" s="75">
        <f>PXIL!O9</f>
        <v>0</v>
      </c>
      <c r="AK9" s="75">
        <f>RTM_IEX!I9</f>
        <v>19.350000000000001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6.0889928281883385</v>
      </c>
      <c r="F10">
        <f>GT_Spot!Q10</f>
        <v>0</v>
      </c>
      <c r="G10">
        <f>PPCL_NG!Q10</f>
        <v>9.9600000000000009</v>
      </c>
      <c r="H10">
        <f>PPCL_Spot!Q10</f>
        <v>33.101591422664548</v>
      </c>
      <c r="I10">
        <f>Bawana_NG!Q10</f>
        <v>49.843118673271597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774.54711995939738</v>
      </c>
      <c r="P10" s="77">
        <v>33.949999999999996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138.24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201.54999999999998</v>
      </c>
      <c r="AB10" s="117">
        <f>-STOA!O10</f>
        <v>0</v>
      </c>
      <c r="AC10">
        <f t="shared" si="0"/>
        <v>11.341447241374993</v>
      </c>
      <c r="AD10">
        <f t="shared" si="1"/>
        <v>1277.4593756421468</v>
      </c>
      <c r="AE10">
        <f>'IDT-1'!C10</f>
        <v>0</v>
      </c>
      <c r="AF10" s="26"/>
      <c r="AG10">
        <f t="shared" si="2"/>
        <v>1277.4593756421468</v>
      </c>
      <c r="AI10" s="75">
        <f>PXIL!I10</f>
        <v>0</v>
      </c>
      <c r="AJ10" s="75">
        <f>PXIL!O10</f>
        <v>0</v>
      </c>
      <c r="AK10" s="75">
        <f>RTM_IEX!I10</f>
        <v>19.350000000000001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6.0889928281883385</v>
      </c>
      <c r="F11">
        <f>GT_Spot!Q11</f>
        <v>0</v>
      </c>
      <c r="G11">
        <f>PPCL_NG!Q11</f>
        <v>9.9600000000000009</v>
      </c>
      <c r="H11">
        <f>PPCL_Spot!Q11</f>
        <v>33.101591422664548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770.07228003939747</v>
      </c>
      <c r="P11" s="77">
        <v>33.949999999999996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138.10000000000002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138.66</v>
      </c>
      <c r="AB11" s="117">
        <f>-STOA!O11</f>
        <v>0</v>
      </c>
      <c r="AC11">
        <f t="shared" si="0"/>
        <v>11.131233205754206</v>
      </c>
      <c r="AD11">
        <f t="shared" si="1"/>
        <v>1253.7816310844964</v>
      </c>
      <c r="AE11">
        <f>'IDT-1'!C11</f>
        <v>0</v>
      </c>
      <c r="AF11" s="26"/>
      <c r="AG11">
        <f t="shared" si="2"/>
        <v>1253.7816310844964</v>
      </c>
      <c r="AI11" s="75">
        <f>PXIL!I11</f>
        <v>0</v>
      </c>
      <c r="AJ11" s="75">
        <f>PXIL!O11</f>
        <v>0</v>
      </c>
      <c r="AK11" s="75">
        <f>RTM_IEX!I11</f>
        <v>9.68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53.21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6.0889928281883385</v>
      </c>
      <c r="F12">
        <f>GT_Spot!Q12</f>
        <v>0</v>
      </c>
      <c r="G12">
        <f>PPCL_NG!Q12</f>
        <v>9.9600000000000009</v>
      </c>
      <c r="H12">
        <f>PPCL_Spot!Q12</f>
        <v>33.101591422664548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768.77509883304822</v>
      </c>
      <c r="P12" s="77">
        <v>33.949999999999996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137.94999999999999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138.66</v>
      </c>
      <c r="AB12" s="117">
        <f>-STOA!O12</f>
        <v>0</v>
      </c>
      <c r="AC12">
        <f t="shared" si="0"/>
        <v>10.990810011138331</v>
      </c>
      <c r="AD12">
        <f t="shared" si="1"/>
        <v>1237.9648730727629</v>
      </c>
      <c r="AE12">
        <f>'IDT-1'!C12</f>
        <v>0</v>
      </c>
      <c r="AF12" s="26"/>
      <c r="AG12">
        <f t="shared" si="2"/>
        <v>1237.9648730727629</v>
      </c>
      <c r="AI12" s="75">
        <f>PXIL!I12</f>
        <v>0</v>
      </c>
      <c r="AJ12" s="75">
        <f>PXIL!O12</f>
        <v>0</v>
      </c>
      <c r="AK12" s="75">
        <f>RTM_IEX!I12</f>
        <v>9.68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38.700000000000003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6.0889928281883385</v>
      </c>
      <c r="F13">
        <f>GT_Spot!Q13</f>
        <v>0</v>
      </c>
      <c r="G13">
        <f>PPCL_NG!Q13</f>
        <v>9.9600000000000009</v>
      </c>
      <c r="H13">
        <f>PPCL_Spot!Q13</f>
        <v>33.101591422664548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762.67270342090046</v>
      </c>
      <c r="P13" s="77">
        <v>33.949999999999996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138.33000000000001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138.66</v>
      </c>
      <c r="AB13" s="117">
        <f>-STOA!O13</f>
        <v>0</v>
      </c>
      <c r="AC13">
        <f t="shared" si="0"/>
        <v>10.83828493151143</v>
      </c>
      <c r="AD13">
        <f t="shared" si="1"/>
        <v>1220.7850027402419</v>
      </c>
      <c r="AE13">
        <f>'IDT-1'!C13</f>
        <v>0</v>
      </c>
      <c r="AF13" s="26"/>
      <c r="AG13">
        <f t="shared" si="2"/>
        <v>1220.7850027402419</v>
      </c>
      <c r="AI13" s="75">
        <f>PXIL!I13</f>
        <v>0</v>
      </c>
      <c r="AJ13" s="75">
        <f>PXIL!O13</f>
        <v>0</v>
      </c>
      <c r="AK13" s="75">
        <f>RTM_IEX!I13</f>
        <v>17.420000000000002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19.350000000000001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6.0889928281883385</v>
      </c>
      <c r="F14">
        <f>GT_Spot!Q14</f>
        <v>0</v>
      </c>
      <c r="G14">
        <f>PPCL_NG!Q14</f>
        <v>9.9600000000000009</v>
      </c>
      <c r="H14">
        <f>PPCL_Spot!Q14</f>
        <v>33.101591422664548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762.57605010988266</v>
      </c>
      <c r="P14" s="77">
        <v>33.949999999999996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138.22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138.66</v>
      </c>
      <c r="AB14" s="117">
        <f>-STOA!O14</f>
        <v>0</v>
      </c>
      <c r="AC14">
        <f t="shared" si="0"/>
        <v>11.151506382374475</v>
      </c>
      <c r="AD14">
        <f t="shared" si="1"/>
        <v>1256.065127978361</v>
      </c>
      <c r="AE14">
        <f>'IDT-1'!C14</f>
        <v>0</v>
      </c>
      <c r="AF14" s="26"/>
      <c r="AG14">
        <f t="shared" si="2"/>
        <v>1256.065127978361</v>
      </c>
      <c r="AI14" s="75">
        <f>PXIL!I14</f>
        <v>0</v>
      </c>
      <c r="AJ14" s="75">
        <f>PXIL!O14</f>
        <v>0</v>
      </c>
      <c r="AK14" s="75">
        <f>RTM_IEX!I14</f>
        <v>72.569999999999993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6.0889928281883385</v>
      </c>
      <c r="F15">
        <f>GT_Spot!Q15</f>
        <v>0</v>
      </c>
      <c r="G15">
        <f>PPCL_NG!Q15</f>
        <v>9.9600000000000009</v>
      </c>
      <c r="H15">
        <f>PPCL_Spot!Q15</f>
        <v>33.101591422664548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763.34548817685322</v>
      </c>
      <c r="P15" s="77">
        <v>33.949999999999996</v>
      </c>
      <c r="Q15" s="77">
        <v>22.17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137.68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80.600000000000009</v>
      </c>
      <c r="AB15" s="117">
        <f>-STOA!O15</f>
        <v>0</v>
      </c>
      <c r="AC15">
        <f t="shared" si="0"/>
        <v>10.429725437363814</v>
      </c>
      <c r="AD15">
        <f t="shared" si="1"/>
        <v>1174.7663469903421</v>
      </c>
      <c r="AE15">
        <f>'IDT-1'!C15</f>
        <v>0</v>
      </c>
      <c r="AF15" s="26"/>
      <c r="AG15">
        <f t="shared" si="2"/>
        <v>1174.7663469903421</v>
      </c>
      <c r="AI15" s="75">
        <f>PXIL!I15</f>
        <v>0</v>
      </c>
      <c r="AJ15" s="75">
        <f>PXIL!O15</f>
        <v>0</v>
      </c>
      <c r="AK15" s="75">
        <f>RTM_IEX!I15</f>
        <v>4.84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43.54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6.0889928281883385</v>
      </c>
      <c r="F16">
        <f>GT_Spot!Q16</f>
        <v>0</v>
      </c>
      <c r="G16">
        <f>PPCL_NG!Q16</f>
        <v>9.9600000000000009</v>
      </c>
      <c r="H16">
        <f>PPCL_Spot!Q16</f>
        <v>33.101591422664548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763.34548817685322</v>
      </c>
      <c r="P16" s="77">
        <v>33.949999999999996</v>
      </c>
      <c r="Q16" s="77">
        <v>22.17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136.84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80.600000000000009</v>
      </c>
      <c r="AB16" s="117">
        <f>-STOA!O16</f>
        <v>0</v>
      </c>
      <c r="AC16">
        <f t="shared" si="0"/>
        <v>10.294645437363814</v>
      </c>
      <c r="AD16">
        <f t="shared" si="1"/>
        <v>1159.551426990342</v>
      </c>
      <c r="AE16">
        <f>'IDT-1'!C16</f>
        <v>0</v>
      </c>
      <c r="AF16" s="26"/>
      <c r="AG16">
        <f t="shared" si="2"/>
        <v>1159.551426990342</v>
      </c>
      <c r="AI16" s="75">
        <f>PXIL!I16</f>
        <v>0</v>
      </c>
      <c r="AJ16" s="75">
        <f>PXIL!O16</f>
        <v>0</v>
      </c>
      <c r="AK16" s="75">
        <f>RTM_IEX!I16</f>
        <v>4.84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29.03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6.0889928281883385</v>
      </c>
      <c r="F17">
        <f>GT_Spot!Q17</f>
        <v>0</v>
      </c>
      <c r="G17">
        <f>PPCL_NG!Q17</f>
        <v>9.9600000000000009</v>
      </c>
      <c r="H17">
        <f>PPCL_Spot!Q17</f>
        <v>33.101591422664548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763.34570648432282</v>
      </c>
      <c r="P17" s="77">
        <v>33.949999999999996</v>
      </c>
      <c r="Q17" s="77">
        <v>22.17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139.16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80.600000000000009</v>
      </c>
      <c r="AB17" s="117">
        <f>-STOA!O17</f>
        <v>0</v>
      </c>
      <c r="AC17">
        <f t="shared" si="0"/>
        <v>10.144695358469546</v>
      </c>
      <c r="AD17">
        <f t="shared" si="1"/>
        <v>1142.6615953767061</v>
      </c>
      <c r="AE17">
        <f>'IDT-1'!C17</f>
        <v>0</v>
      </c>
      <c r="AF17" s="26"/>
      <c r="AG17">
        <f t="shared" si="2"/>
        <v>1142.6615953767061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14.51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6.0889928281883385</v>
      </c>
      <c r="F18">
        <f>GT_Spot!Q18</f>
        <v>0</v>
      </c>
      <c r="G18">
        <f>PPCL_NG!Q18</f>
        <v>9.9600000000000009</v>
      </c>
      <c r="H18">
        <f>PPCL_Spot!Q18</f>
        <v>33.101591422664548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763.34595239159125</v>
      </c>
      <c r="P18" s="77">
        <v>33.949999999999996</v>
      </c>
      <c r="Q18" s="77">
        <v>22.17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138.5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80.600000000000009</v>
      </c>
      <c r="AB18" s="117">
        <f>-STOA!O18</f>
        <v>0</v>
      </c>
      <c r="AC18">
        <f t="shared" si="0"/>
        <v>10.011201522453508</v>
      </c>
      <c r="AD18">
        <f t="shared" si="1"/>
        <v>1127.6253351199905</v>
      </c>
      <c r="AE18">
        <f>'IDT-1'!C18</f>
        <v>0</v>
      </c>
      <c r="AF18" s="26"/>
      <c r="AG18">
        <f t="shared" si="2"/>
        <v>1127.6253351199905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6.0889928281883385</v>
      </c>
      <c r="F19">
        <f>GT_Spot!Q19</f>
        <v>0</v>
      </c>
      <c r="G19">
        <f>PPCL_NG!Q19</f>
        <v>9.9600000000000009</v>
      </c>
      <c r="H19">
        <f>PPCL_Spot!Q19</f>
        <v>33.101591422664548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751.13451519316141</v>
      </c>
      <c r="P19" s="77">
        <v>33.949999999999996</v>
      </c>
      <c r="Q19" s="77">
        <v>22.17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137.89000000000001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80.600000000000009</v>
      </c>
      <c r="AB19" s="117">
        <f>-STOA!O19</f>
        <v>0</v>
      </c>
      <c r="AC19">
        <f t="shared" si="0"/>
        <v>10.068652875107327</v>
      </c>
      <c r="AD19">
        <f t="shared" si="1"/>
        <v>1134.0964465689069</v>
      </c>
      <c r="AE19">
        <f>'IDT-1'!C19</f>
        <v>0</v>
      </c>
      <c r="AF19" s="26"/>
      <c r="AG19">
        <f t="shared" si="2"/>
        <v>1134.0964465689069</v>
      </c>
      <c r="AI19" s="75">
        <f>PXIL!I19</f>
        <v>0</v>
      </c>
      <c r="AJ19" s="75">
        <f>PXIL!O19</f>
        <v>0</v>
      </c>
      <c r="AK19" s="75">
        <f>RTM_IEX!I19</f>
        <v>19.350000000000001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6.0889928281883385</v>
      </c>
      <c r="F20">
        <f>GT_Spot!Q20</f>
        <v>0</v>
      </c>
      <c r="G20">
        <f>PPCL_NG!Q20</f>
        <v>9.9600000000000009</v>
      </c>
      <c r="H20">
        <f>PPCL_Spot!Q20</f>
        <v>33.101591422664548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734.68461858506271</v>
      </c>
      <c r="P20" s="77">
        <v>33.949999999999996</v>
      </c>
      <c r="Q20" s="77">
        <v>22.17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137.16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80.600000000000009</v>
      </c>
      <c r="AB20" s="117">
        <f>-STOA!O20</f>
        <v>0</v>
      </c>
      <c r="AC20">
        <f t="shared" si="0"/>
        <v>10.172933784956058</v>
      </c>
      <c r="AD20">
        <f t="shared" si="1"/>
        <v>1145.8422690509597</v>
      </c>
      <c r="AE20">
        <f>'IDT-1'!C20</f>
        <v>0</v>
      </c>
      <c r="AF20" s="26"/>
      <c r="AG20">
        <f t="shared" si="2"/>
        <v>1145.8422690509597</v>
      </c>
      <c r="AI20" s="75">
        <f>PXIL!I20</f>
        <v>0</v>
      </c>
      <c r="AJ20" s="75">
        <f>PXIL!O20</f>
        <v>0</v>
      </c>
      <c r="AK20" s="75">
        <f>RTM_IEX!I20</f>
        <v>48.38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6.0889928281883385</v>
      </c>
      <c r="F21">
        <f>GT_Spot!Q21</f>
        <v>0</v>
      </c>
      <c r="G21">
        <f>PPCL_NG!Q21</f>
        <v>9.9600000000000009</v>
      </c>
      <c r="H21">
        <f>PPCL_Spot!Q21</f>
        <v>33.101591422664548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733.63722242963502</v>
      </c>
      <c r="P21" s="77">
        <v>33.949999999999996</v>
      </c>
      <c r="Q21" s="77">
        <v>22.17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136.27000000000001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80.600000000000009</v>
      </c>
      <c r="AB21" s="117">
        <f>-STOA!O21</f>
        <v>0</v>
      </c>
      <c r="AC21">
        <f t="shared" si="0"/>
        <v>9.8153246987882952</v>
      </c>
      <c r="AD21">
        <f t="shared" si="1"/>
        <v>1105.5624819816996</v>
      </c>
      <c r="AE21">
        <f>'IDT-1'!C21</f>
        <v>-25</v>
      </c>
      <c r="AF21" s="26"/>
      <c r="AG21">
        <f t="shared" si="2"/>
        <v>1080.5624819816996</v>
      </c>
      <c r="AI21" s="75">
        <f>PXIL!I21</f>
        <v>0</v>
      </c>
      <c r="AJ21" s="75">
        <f>PXIL!O21</f>
        <v>0</v>
      </c>
      <c r="AK21" s="75">
        <f>RTM_IEX!I21</f>
        <v>9.68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6.0889928281883385</v>
      </c>
      <c r="F22">
        <f>GT_Spot!Q22</f>
        <v>0</v>
      </c>
      <c r="G22">
        <f>PPCL_NG!Q22</f>
        <v>9.9600000000000009</v>
      </c>
      <c r="H22">
        <f>PPCL_Spot!Q22</f>
        <v>33.101591422664548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728.95774170522384</v>
      </c>
      <c r="P22" s="77">
        <v>33.949999999999996</v>
      </c>
      <c r="Q22" s="77">
        <v>22.17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135.47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80.600000000000009</v>
      </c>
      <c r="AB22" s="117">
        <f>-STOA!O22</f>
        <v>0</v>
      </c>
      <c r="AC22">
        <f t="shared" si="0"/>
        <v>9.9305088390349461</v>
      </c>
      <c r="AD22">
        <f t="shared" si="1"/>
        <v>1062.2878171170419</v>
      </c>
      <c r="AE22">
        <f>'IDT-1'!C22</f>
        <v>0</v>
      </c>
      <c r="AF22" s="26"/>
      <c r="AG22">
        <f t="shared" si="2"/>
        <v>1062.2878171170419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6.0889928281883385</v>
      </c>
      <c r="F23">
        <f>GT_Spot!Q23</f>
        <v>0</v>
      </c>
      <c r="G23">
        <f>PPCL_NG!Q23</f>
        <v>9.9600000000000009</v>
      </c>
      <c r="H23">
        <f>PPCL_Spot!Q23</f>
        <v>33.101591422664548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730.871446450902</v>
      </c>
      <c r="P23" s="77">
        <v>33.949999999999996</v>
      </c>
      <c r="Q23" s="77">
        <v>22.17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134.76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</v>
      </c>
      <c r="AA23" s="117">
        <f>STOA!I23</f>
        <v>80.600000000000009</v>
      </c>
      <c r="AB23" s="117">
        <f>-STOA!O23</f>
        <v>0</v>
      </c>
      <c r="AC23">
        <f t="shared" si="0"/>
        <v>10.145298373807407</v>
      </c>
      <c r="AD23">
        <f t="shared" si="1"/>
        <v>1040.2767323279475</v>
      </c>
      <c r="AE23">
        <f>'IDT-1'!C23</f>
        <v>0</v>
      </c>
      <c r="AF23" s="26"/>
      <c r="AG23">
        <f t="shared" si="2"/>
        <v>1040.2767323279475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6.0889928281883385</v>
      </c>
      <c r="F24">
        <f>GT_Spot!Q24</f>
        <v>0</v>
      </c>
      <c r="G24">
        <f>PPCL_NG!Q24</f>
        <v>9.9600000000000009</v>
      </c>
      <c r="H24">
        <f>PPCL_Spot!Q24</f>
        <v>33.101591422664548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730.87125169712215</v>
      </c>
      <c r="P24" s="77">
        <v>33.949999999999996</v>
      </c>
      <c r="Q24" s="77">
        <v>22.17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134.26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</v>
      </c>
      <c r="AA24" s="117">
        <f>STOA!I24</f>
        <v>80.600000000000009</v>
      </c>
      <c r="AB24" s="117">
        <f>-STOA!O24</f>
        <v>0</v>
      </c>
      <c r="AC24">
        <f t="shared" si="0"/>
        <v>10.336215465462439</v>
      </c>
      <c r="AD24">
        <f t="shared" si="1"/>
        <v>1017.5856204825126</v>
      </c>
      <c r="AE24">
        <f>'IDT-1'!C24</f>
        <v>0</v>
      </c>
      <c r="AF24" s="26"/>
      <c r="AG24">
        <f t="shared" si="2"/>
        <v>1017.5856204825126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6.0889928281883385</v>
      </c>
      <c r="F25">
        <f>GT_Spot!Q25</f>
        <v>0</v>
      </c>
      <c r="G25">
        <f>PPCL_NG!Q25</f>
        <v>9.9600000000000009</v>
      </c>
      <c r="H25">
        <f>PPCL_Spot!Q25</f>
        <v>33.101591422664548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730.87025410081549</v>
      </c>
      <c r="P25" s="77">
        <v>33.949999999999996</v>
      </c>
      <c r="Q25" s="77">
        <v>22.17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133.57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-53</v>
      </c>
      <c r="AA25" s="117">
        <f>STOA!I25</f>
        <v>80.600000000000009</v>
      </c>
      <c r="AB25" s="117">
        <f>-STOA!O25</f>
        <v>0</v>
      </c>
      <c r="AC25">
        <f t="shared" si="0"/>
        <v>10.489940982014456</v>
      </c>
      <c r="AD25">
        <f t="shared" si="1"/>
        <v>998.74089736965391</v>
      </c>
      <c r="AE25">
        <f>'IDT-1'!C25</f>
        <v>0</v>
      </c>
      <c r="AF25" s="26"/>
      <c r="AG25">
        <f t="shared" si="2"/>
        <v>998.74089736965391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6.0889928281883385</v>
      </c>
      <c r="F26">
        <f>GT_Spot!Q26</f>
        <v>0</v>
      </c>
      <c r="G26">
        <f>PPCL_NG!Q26</f>
        <v>9.9600000000000009</v>
      </c>
      <c r="H26">
        <f>PPCL_Spot!Q26</f>
        <v>33.101591422664548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662.81000543219329</v>
      </c>
      <c r="P26" s="77">
        <v>33.949999999999996</v>
      </c>
      <c r="Q26" s="77">
        <v>22.17</v>
      </c>
      <c r="R26" s="80">
        <v>0</v>
      </c>
      <c r="S26" s="80">
        <v>0</v>
      </c>
      <c r="T26" s="78">
        <f>SUMPRODUCT(LTA!F26:AJ26,LTA!F$101:AJ$101,LTA!F$104:AJ$104)</f>
        <v>0.24</v>
      </c>
      <c r="U26" s="78">
        <f>SUMPRODUCT(LTA!F26:AJ26,LTA!F$102:AJ$102,LTA!F$104:AJ$104)</f>
        <v>132.66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80.600000000000009</v>
      </c>
      <c r="AB26" s="117">
        <f>-STOA!O26</f>
        <v>0</v>
      </c>
      <c r="AC26">
        <f t="shared" si="0"/>
        <v>9.1926208469993451</v>
      </c>
      <c r="AD26">
        <f t="shared" si="1"/>
        <v>1009.3079688360468</v>
      </c>
      <c r="AE26">
        <f>'IDT-1'!C26</f>
        <v>0</v>
      </c>
      <c r="AF26" s="26"/>
      <c r="AG26">
        <f t="shared" si="2"/>
        <v>1009.3079688360468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6.0889928281883385</v>
      </c>
      <c r="F27">
        <f>GT_Spot!Q27</f>
        <v>0</v>
      </c>
      <c r="G27">
        <f>PPCL_NG!Q27</f>
        <v>9.9600000000000009</v>
      </c>
      <c r="H27">
        <f>PPCL_Spot!Q27</f>
        <v>33.101591422664548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703.35093294380147</v>
      </c>
      <c r="P27" s="77">
        <v>33.949999999999996</v>
      </c>
      <c r="Q27" s="77">
        <v>22.17</v>
      </c>
      <c r="R27" s="80">
        <v>4.6700000000000008</v>
      </c>
      <c r="S27" s="80">
        <v>0</v>
      </c>
      <c r="T27" s="78">
        <f>SUMPRODUCT(LTA!F27:AJ27,LTA!F$101:AJ$101,LTA!F$104:AJ$104)</f>
        <v>0.95</v>
      </c>
      <c r="U27" s="78">
        <f>SUMPRODUCT(LTA!F27:AJ27,LTA!F$102:AJ$102,LTA!F$104:AJ$104)</f>
        <v>133.32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-28</v>
      </c>
      <c r="AA27" s="117">
        <f>STOA!I27</f>
        <v>29.810000000000002</v>
      </c>
      <c r="AB27" s="117">
        <f>-STOA!O27</f>
        <v>0</v>
      </c>
      <c r="AC27">
        <f t="shared" si="0"/>
        <v>9.603792921934426</v>
      </c>
      <c r="AD27">
        <f t="shared" si="1"/>
        <v>1025.4877242727198</v>
      </c>
      <c r="AE27">
        <f>'IDT-1'!C27</f>
        <v>0</v>
      </c>
      <c r="AF27" s="26"/>
      <c r="AG27">
        <f t="shared" si="2"/>
        <v>1025.4877242727198</v>
      </c>
      <c r="AI27" s="75">
        <f>PXIL!I27</f>
        <v>0</v>
      </c>
      <c r="AJ27" s="75">
        <f>PXIL!O27</f>
        <v>0</v>
      </c>
      <c r="AK27" s="75">
        <f>RTM_IEX!I27</f>
        <v>35.799999999999997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6.0889928281883385</v>
      </c>
      <c r="F28">
        <f>GT_Spot!Q28</f>
        <v>0</v>
      </c>
      <c r="G28">
        <f>PPCL_NG!Q28</f>
        <v>9.9600000000000009</v>
      </c>
      <c r="H28">
        <f>PPCL_Spot!Q28</f>
        <v>33.101591422664548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718.36508122709176</v>
      </c>
      <c r="P28" s="77">
        <v>33.949999999999996</v>
      </c>
      <c r="Q28" s="77">
        <v>22.17</v>
      </c>
      <c r="R28" s="80">
        <v>10.39</v>
      </c>
      <c r="S28" s="80">
        <v>0</v>
      </c>
      <c r="T28" s="78">
        <f>SUMPRODUCT(LTA!F28:AJ28,LTA!F$101:AJ$101,LTA!F$104:AJ$104)</f>
        <v>2.6399999999999997</v>
      </c>
      <c r="U28" s="78">
        <f>SUMPRODUCT(LTA!F28:AJ28,LTA!F$102:AJ$102,LTA!F$104:AJ$104)</f>
        <v>133.74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-53</v>
      </c>
      <c r="AA28" s="117">
        <f>STOA!I28</f>
        <v>31.380000000000003</v>
      </c>
      <c r="AB28" s="117">
        <f>-STOA!O28</f>
        <v>0</v>
      </c>
      <c r="AC28">
        <f t="shared" si="0"/>
        <v>9.8320881451486084</v>
      </c>
      <c r="AD28">
        <f t="shared" si="1"/>
        <v>976.873577332796</v>
      </c>
      <c r="AE28">
        <f>'IDT-1'!C28</f>
        <v>0</v>
      </c>
      <c r="AF28" s="26"/>
      <c r="AG28">
        <f t="shared" si="2"/>
        <v>976.873577332796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6.0889928281883385</v>
      </c>
      <c r="F29">
        <f>GT_Spot!Q29</f>
        <v>0</v>
      </c>
      <c r="G29">
        <f>PPCL_NG!Q29</f>
        <v>9.9600000000000009</v>
      </c>
      <c r="H29">
        <f>PPCL_Spot!Q29</f>
        <v>33.101591422664548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718.36508122709176</v>
      </c>
      <c r="P29" s="77">
        <v>33.949999999999996</v>
      </c>
      <c r="Q29" s="77">
        <v>22.17</v>
      </c>
      <c r="R29" s="80">
        <v>17.62</v>
      </c>
      <c r="S29" s="80">
        <v>0</v>
      </c>
      <c r="T29" s="78">
        <f>SUMPRODUCT(LTA!F29:AJ29,LTA!F$101:AJ$101,LTA!F$104:AJ$104)</f>
        <v>5.3599999999999994</v>
      </c>
      <c r="U29" s="78">
        <f>SUMPRODUCT(LTA!F29:AJ29,LTA!F$102:AJ$102,LTA!F$104:AJ$104)</f>
        <v>137.34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-68</v>
      </c>
      <c r="AA29" s="117">
        <f>STOA!I29</f>
        <v>32.650000000000006</v>
      </c>
      <c r="AB29" s="117">
        <f>-STOA!O29</f>
        <v>0</v>
      </c>
      <c r="AC29">
        <f t="shared" si="0"/>
        <v>10.122310440548127</v>
      </c>
      <c r="AD29">
        <f t="shared" si="1"/>
        <v>973.40335503739652</v>
      </c>
      <c r="AE29">
        <f>'IDT-1'!C29</f>
        <v>0</v>
      </c>
      <c r="AF29" s="26"/>
      <c r="AG29">
        <f t="shared" si="2"/>
        <v>973.40335503739652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6.0889928281883385</v>
      </c>
      <c r="F30">
        <f>GT_Spot!Q30</f>
        <v>0</v>
      </c>
      <c r="G30">
        <f>PPCL_NG!Q30</f>
        <v>9.9600000000000009</v>
      </c>
      <c r="H30">
        <f>PPCL_Spot!Q30</f>
        <v>33.101591422664548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718.36508122709176</v>
      </c>
      <c r="P30" s="77">
        <v>33.949999999999996</v>
      </c>
      <c r="Q30" s="77">
        <v>22.17</v>
      </c>
      <c r="R30" s="80">
        <v>23.333589783043546</v>
      </c>
      <c r="S30" s="80">
        <v>0</v>
      </c>
      <c r="T30" s="78">
        <f>SUMPRODUCT(LTA!F30:AJ30,LTA!F$101:AJ$101,LTA!F$104:AJ$104)</f>
        <v>8.58</v>
      </c>
      <c r="U30" s="78">
        <f>SUMPRODUCT(LTA!F30:AJ30,LTA!F$102:AJ$102,LTA!F$104:AJ$104)</f>
        <v>137.29000000000002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-83</v>
      </c>
      <c r="AA30" s="117">
        <f>STOA!I30</f>
        <v>34.880000000000003</v>
      </c>
      <c r="AB30" s="117">
        <f>-STOA!O30</f>
        <v>0</v>
      </c>
      <c r="AC30">
        <f t="shared" si="0"/>
        <v>10.495331983826965</v>
      </c>
      <c r="AD30">
        <f t="shared" si="1"/>
        <v>953.14392327716132</v>
      </c>
      <c r="AE30">
        <f>'IDT-1'!C30</f>
        <v>0</v>
      </c>
      <c r="AF30" s="26"/>
      <c r="AG30">
        <f t="shared" si="2"/>
        <v>953.14392327716132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6.0889928281883385</v>
      </c>
      <c r="F31">
        <f>GT_Spot!Q31</f>
        <v>0</v>
      </c>
      <c r="G31">
        <f>PPCL_NG!Q31</f>
        <v>9.9600000000000009</v>
      </c>
      <c r="H31">
        <f>PPCL_Spot!Q31</f>
        <v>33.101591422664548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678.07288815453762</v>
      </c>
      <c r="P31" s="77">
        <v>33.949999999999996</v>
      </c>
      <c r="Q31" s="77">
        <v>22.17</v>
      </c>
      <c r="R31" s="80">
        <v>23.596845341531886</v>
      </c>
      <c r="S31" s="80">
        <v>0</v>
      </c>
      <c r="T31" s="78">
        <f>SUMPRODUCT(LTA!F31:AJ31,LTA!F$101:AJ$101,LTA!F$104:AJ$104)</f>
        <v>15.62</v>
      </c>
      <c r="U31" s="78">
        <f>SUMPRODUCT(LTA!F31:AJ31,LTA!F$102:AJ$102,LTA!F$104:AJ$104)</f>
        <v>137.36000000000001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-54</v>
      </c>
      <c r="AA31" s="117">
        <f>STOA!I31</f>
        <v>38.56</v>
      </c>
      <c r="AB31" s="117">
        <f>-STOA!O31</f>
        <v>0</v>
      </c>
      <c r="AC31">
        <f t="shared" si="0"/>
        <v>10.060466783259276</v>
      </c>
      <c r="AD31">
        <f t="shared" si="1"/>
        <v>944.33985096366314</v>
      </c>
      <c r="AE31">
        <f>'IDT-1'!C31</f>
        <v>0</v>
      </c>
      <c r="AF31" s="26"/>
      <c r="AG31">
        <f t="shared" si="2"/>
        <v>944.33985096366314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13.779901051329626</v>
      </c>
      <c r="F32">
        <f>GT_Spot!Q32</f>
        <v>0</v>
      </c>
      <c r="G32">
        <f>PPCL_NG!Q32</f>
        <v>9.9600000000000009</v>
      </c>
      <c r="H32">
        <f>PPCL_Spot!Q32</f>
        <v>38.25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678.07288815453762</v>
      </c>
      <c r="P32" s="77">
        <v>33.949999999999996</v>
      </c>
      <c r="Q32" s="77">
        <v>22.17</v>
      </c>
      <c r="R32" s="80">
        <v>23.749999999999996</v>
      </c>
      <c r="S32" s="80">
        <v>0</v>
      </c>
      <c r="T32" s="78">
        <f>SUMPRODUCT(LTA!F32:AJ32,LTA!F$101:AJ$101,LTA!F$104:AJ$104)</f>
        <v>24.24</v>
      </c>
      <c r="U32" s="78">
        <f>SUMPRODUCT(LTA!F32:AJ32,LTA!F$102:AJ$102,LTA!F$104:AJ$104)</f>
        <v>137.30000000000001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40.130000000000003</v>
      </c>
      <c r="AB32" s="117">
        <f>-STOA!O32</f>
        <v>0</v>
      </c>
      <c r="AC32">
        <f t="shared" si="0"/>
        <v>10.02423508899872</v>
      </c>
      <c r="AD32">
        <f t="shared" si="1"/>
        <v>994.49855411686872</v>
      </c>
      <c r="AE32">
        <f>'IDT-1'!C32</f>
        <v>0</v>
      </c>
      <c r="AF32" s="26"/>
      <c r="AG32">
        <f t="shared" si="2"/>
        <v>994.49855411686872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33.101591422664548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678.64868115173169</v>
      </c>
      <c r="P33" s="77">
        <v>33.949999999999996</v>
      </c>
      <c r="Q33" s="77">
        <v>22.17</v>
      </c>
      <c r="R33" s="80">
        <v>23.749999999999996</v>
      </c>
      <c r="S33" s="80">
        <v>0</v>
      </c>
      <c r="T33" s="78">
        <f>SUMPRODUCT(LTA!F33:AJ33,LTA!F$101:AJ$101,LTA!F$104:AJ$104)</f>
        <v>34.54</v>
      </c>
      <c r="U33" s="78">
        <f>SUMPRODUCT(LTA!F33:AJ33,LTA!F$102:AJ$102,LTA!F$104:AJ$104)</f>
        <v>137.27000000000001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</v>
      </c>
      <c r="AA33" s="117">
        <f>STOA!I33</f>
        <v>44.28</v>
      </c>
      <c r="AB33" s="117">
        <f>-STOA!O33</f>
        <v>0</v>
      </c>
      <c r="AC33">
        <f t="shared" si="0"/>
        <v>10.523353546343074</v>
      </c>
      <c r="AD33">
        <f t="shared" si="1"/>
        <v>944.24690141725182</v>
      </c>
      <c r="AE33">
        <f>'IDT-1'!C33</f>
        <v>0</v>
      </c>
      <c r="AF33" s="26"/>
      <c r="AG33">
        <f t="shared" si="2"/>
        <v>944.24690141725182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-90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9.9600000000000009</v>
      </c>
      <c r="H34">
        <f>PPCL_Spot!Q34</f>
        <v>33.101591422664548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661.587737917813</v>
      </c>
      <c r="P34" s="77">
        <v>33.949999999999996</v>
      </c>
      <c r="Q34" s="77">
        <v>22.17</v>
      </c>
      <c r="R34" s="80">
        <v>23.749999999999996</v>
      </c>
      <c r="S34" s="80">
        <v>0</v>
      </c>
      <c r="T34" s="78">
        <f>SUMPRODUCT(LTA!F34:AJ34,LTA!F$101:AJ$101,LTA!F$104:AJ$104)</f>
        <v>45.29</v>
      </c>
      <c r="U34" s="78">
        <f>SUMPRODUCT(LTA!F34:AJ34,LTA!F$102:AJ$102,LTA!F$104:AJ$104)</f>
        <v>137.25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-40</v>
      </c>
      <c r="AA34" s="117">
        <f>STOA!I34</f>
        <v>48.300000000000004</v>
      </c>
      <c r="AB34" s="117">
        <f>-STOA!O34</f>
        <v>0</v>
      </c>
      <c r="AC34">
        <f t="shared" si="0"/>
        <v>10.591798521106542</v>
      </c>
      <c r="AD34">
        <f t="shared" si="1"/>
        <v>931.86751320856956</v>
      </c>
      <c r="AE34">
        <f>'IDT-1'!C34</f>
        <v>0</v>
      </c>
      <c r="AF34" s="26"/>
      <c r="AG34">
        <f t="shared" si="2"/>
        <v>931.86751320856956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9.9600000000000009</v>
      </c>
      <c r="H35">
        <f>PPCL_Spot!Q35</f>
        <v>33.101591422664548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652.62769098225488</v>
      </c>
      <c r="P35" s="77">
        <v>21.29</v>
      </c>
      <c r="Q35" s="77">
        <v>9.68</v>
      </c>
      <c r="R35" s="80">
        <v>23.749999999999996</v>
      </c>
      <c r="S35" s="80">
        <v>0</v>
      </c>
      <c r="T35" s="78">
        <f>SUMPRODUCT(LTA!F35:AJ35,LTA!F$101:AJ$101,LTA!F$104:AJ$104)</f>
        <v>57.39</v>
      </c>
      <c r="U35" s="78">
        <f>SUMPRODUCT(LTA!F35:AJ35,LTA!F$102:AJ$102,LTA!F$104:AJ$104)</f>
        <v>83.31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-60</v>
      </c>
      <c r="AA35" s="117">
        <f>STOA!I35</f>
        <v>53.290000000000006</v>
      </c>
      <c r="AB35" s="117">
        <f>-STOA!O35</f>
        <v>0</v>
      </c>
      <c r="AC35">
        <f t="shared" si="0"/>
        <v>9.6438491815199576</v>
      </c>
      <c r="AD35">
        <f t="shared" si="1"/>
        <v>965.71541561259812</v>
      </c>
      <c r="AE35">
        <f>'IDT-1'!C35</f>
        <v>0</v>
      </c>
      <c r="AF35" s="26"/>
      <c r="AG35">
        <f t="shared" si="2"/>
        <v>965.71541561259812</v>
      </c>
      <c r="AI35" s="75">
        <f>PXIL!I35</f>
        <v>0</v>
      </c>
      <c r="AJ35" s="75">
        <f>PXIL!O35</f>
        <v>0</v>
      </c>
      <c r="AK35" s="75">
        <f>RTM_IEX!I35</f>
        <v>33.86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9.9600000000000009</v>
      </c>
      <c r="H36">
        <f>PPCL_Spot!Q36</f>
        <v>33.101591422664548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652.62769098225488</v>
      </c>
      <c r="P36" s="77">
        <v>21.29</v>
      </c>
      <c r="Q36" s="77">
        <v>9.68</v>
      </c>
      <c r="R36" s="80">
        <v>23.749999999999996</v>
      </c>
      <c r="S36" s="80">
        <v>0</v>
      </c>
      <c r="T36" s="78">
        <f>SUMPRODUCT(LTA!F36:AJ36,LTA!F$101:AJ$101,LTA!F$104:AJ$104)</f>
        <v>69.09</v>
      </c>
      <c r="U36" s="78">
        <f>SUMPRODUCT(LTA!F36:AJ36,LTA!F$102:AJ$102,LTA!F$104:AJ$104)</f>
        <v>83.63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-80</v>
      </c>
      <c r="AA36" s="117">
        <f>STOA!I36</f>
        <v>55.940000000000005</v>
      </c>
      <c r="AB36" s="117">
        <f>-STOA!O36</f>
        <v>0</v>
      </c>
      <c r="AC36">
        <f t="shared" si="0"/>
        <v>9.738220911782884</v>
      </c>
      <c r="AD36">
        <f t="shared" si="1"/>
        <v>916.07876031382</v>
      </c>
      <c r="AE36">
        <f>'IDT-1'!C36</f>
        <v>0</v>
      </c>
      <c r="AF36" s="26"/>
      <c r="AG36">
        <f t="shared" si="2"/>
        <v>916.07876031382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9.9600000000000009</v>
      </c>
      <c r="H37">
        <f>PPCL_Spot!Q37</f>
        <v>33.101591422664548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652.12189544825492</v>
      </c>
      <c r="P37" s="77">
        <v>21.29</v>
      </c>
      <c r="Q37" s="77">
        <v>9.68</v>
      </c>
      <c r="R37" s="80">
        <v>23.749999999999996</v>
      </c>
      <c r="S37" s="80">
        <v>0</v>
      </c>
      <c r="T37" s="78">
        <f>SUMPRODUCT(LTA!F37:AJ37,LTA!F$101:AJ$101,LTA!F$104:AJ$104)</f>
        <v>79.94</v>
      </c>
      <c r="U37" s="78">
        <f>SUMPRODUCT(LTA!F37:AJ37,LTA!F$102:AJ$102,LTA!F$104:AJ$104)</f>
        <v>84.21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-90</v>
      </c>
      <c r="AA37" s="117">
        <f>STOA!I37</f>
        <v>57.14</v>
      </c>
      <c r="AB37" s="117">
        <f>-STOA!O37</f>
        <v>0</v>
      </c>
      <c r="AC37">
        <f t="shared" si="0"/>
        <v>10.185473911083685</v>
      </c>
      <c r="AD37">
        <f t="shared" si="1"/>
        <v>966.4557117805191</v>
      </c>
      <c r="AE37">
        <f>'IDT-1'!C37</f>
        <v>0</v>
      </c>
      <c r="AF37" s="26"/>
      <c r="AG37">
        <f t="shared" si="2"/>
        <v>966.4557117805191</v>
      </c>
      <c r="AI37" s="75">
        <f>PXIL!I37</f>
        <v>0</v>
      </c>
      <c r="AJ37" s="75">
        <f>PXIL!O37</f>
        <v>0</v>
      </c>
      <c r="AK37" s="75">
        <f>RTM_IEX!I37</f>
        <v>38.700000000000003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9.9600000000000009</v>
      </c>
      <c r="H38">
        <f>PPCL_Spot!Q38</f>
        <v>33.101591422664548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648.68218147425489</v>
      </c>
      <c r="P38" s="77">
        <v>21.29</v>
      </c>
      <c r="Q38" s="77">
        <v>9.68</v>
      </c>
      <c r="R38" s="80">
        <v>23.749999999999996</v>
      </c>
      <c r="S38" s="80">
        <v>0</v>
      </c>
      <c r="T38" s="78">
        <f>SUMPRODUCT(LTA!F38:AJ38,LTA!F$101:AJ$101,LTA!F$104:AJ$104)</f>
        <v>90.100000000000009</v>
      </c>
      <c r="U38" s="78">
        <f>SUMPRODUCT(LTA!F38:AJ38,LTA!F$102:AJ$102,LTA!F$104:AJ$104)</f>
        <v>85.259999999999991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-95</v>
      </c>
      <c r="AA38" s="117">
        <f>STOA!I38</f>
        <v>58.34</v>
      </c>
      <c r="AB38" s="117">
        <f>-STOA!O38</f>
        <v>0</v>
      </c>
      <c r="AC38">
        <f t="shared" si="0"/>
        <v>9.9682430657234615</v>
      </c>
      <c r="AD38">
        <f t="shared" si="1"/>
        <v>931.94322865187939</v>
      </c>
      <c r="AE38">
        <f>'IDT-1'!C38</f>
        <v>0</v>
      </c>
      <c r="AF38" s="26"/>
      <c r="AG38">
        <f t="shared" si="2"/>
        <v>931.94322865187939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9.9600000000000009</v>
      </c>
      <c r="H39">
        <f>PPCL_Spot!Q39</f>
        <v>33.101591422664548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684.8278354983396</v>
      </c>
      <c r="P39" s="77">
        <v>21.29</v>
      </c>
      <c r="Q39" s="77">
        <v>9.68</v>
      </c>
      <c r="R39" s="80">
        <v>23.749999999999996</v>
      </c>
      <c r="S39" s="80">
        <v>0</v>
      </c>
      <c r="T39" s="78">
        <f>SUMPRODUCT(LTA!F39:AJ39,LTA!F$101:AJ$101,LTA!F$104:AJ$104)</f>
        <v>100.39</v>
      </c>
      <c r="U39" s="78">
        <f>SUMPRODUCT(LTA!F39:AJ39,LTA!F$102:AJ$102,LTA!F$104:AJ$104)</f>
        <v>86.31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-95</v>
      </c>
      <c r="AA39" s="117">
        <f>STOA!I39</f>
        <v>58.940000000000005</v>
      </c>
      <c r="AB39" s="117">
        <f>-STOA!O39</f>
        <v>0</v>
      </c>
      <c r="AC39">
        <f t="shared" si="0"/>
        <v>10.77401235908521</v>
      </c>
      <c r="AD39">
        <f t="shared" si="1"/>
        <v>1022.7021517859889</v>
      </c>
      <c r="AE39">
        <f>'IDT-1'!C39</f>
        <v>0</v>
      </c>
      <c r="AF39" s="26"/>
      <c r="AG39">
        <f t="shared" si="2"/>
        <v>1022.7021517859889</v>
      </c>
      <c r="AI39" s="75">
        <f>PXIL!I39</f>
        <v>0</v>
      </c>
      <c r="AJ39" s="75">
        <f>PXIL!O39</f>
        <v>0</v>
      </c>
      <c r="AK39" s="75">
        <f>RTM_IEX!I39</f>
        <v>43.54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9.9600000000000009</v>
      </c>
      <c r="H40">
        <f>PPCL_Spot!Q40</f>
        <v>33.101591422664548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683.53065429199034</v>
      </c>
      <c r="P40" s="77">
        <v>24.19</v>
      </c>
      <c r="Q40" s="77">
        <v>9.68</v>
      </c>
      <c r="R40" s="80">
        <v>23.749999999999996</v>
      </c>
      <c r="S40" s="80">
        <v>0</v>
      </c>
      <c r="T40" s="78">
        <f>SUMPRODUCT(LTA!F40:AJ40,LTA!F$101:AJ$101,LTA!F$104:AJ$104)</f>
        <v>111.29000000000002</v>
      </c>
      <c r="U40" s="78">
        <f>SUMPRODUCT(LTA!F40:AJ40,LTA!F$102:AJ$102,LTA!F$104:AJ$104)</f>
        <v>90.47999999999999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-80</v>
      </c>
      <c r="AA40" s="117">
        <f>STOA!I40</f>
        <v>59.84</v>
      </c>
      <c r="AB40" s="117">
        <f>-STOA!O40</f>
        <v>0</v>
      </c>
      <c r="AC40">
        <f t="shared" si="0"/>
        <v>10.412329251636406</v>
      </c>
      <c r="AD40">
        <f t="shared" si="1"/>
        <v>1012.0966536870887</v>
      </c>
      <c r="AE40">
        <f>'IDT-1'!C40</f>
        <v>0</v>
      </c>
      <c r="AF40" s="26"/>
      <c r="AG40">
        <f t="shared" si="2"/>
        <v>1012.0966536870887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9.9600000000000009</v>
      </c>
      <c r="H41">
        <f>PPCL_Spot!Q41</f>
        <v>33.101591422664548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704.89301926675751</v>
      </c>
      <c r="P41" s="77">
        <v>24.19</v>
      </c>
      <c r="Q41" s="77">
        <v>9.68</v>
      </c>
      <c r="R41" s="80">
        <v>23.749999999999996</v>
      </c>
      <c r="S41" s="80">
        <v>0</v>
      </c>
      <c r="T41" s="78">
        <f>SUMPRODUCT(LTA!F41:AJ41,LTA!F$101:AJ$101,LTA!F$104:AJ$104)</f>
        <v>120.32999999999998</v>
      </c>
      <c r="U41" s="78">
        <f>SUMPRODUCT(LTA!F41:AJ41,LTA!F$102:AJ$102,LTA!F$104:AJ$104)</f>
        <v>90.65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-65</v>
      </c>
      <c r="AA41" s="117">
        <f>STOA!I41</f>
        <v>60.74</v>
      </c>
      <c r="AB41" s="117">
        <f>-STOA!O41</f>
        <v>0</v>
      </c>
      <c r="AC41">
        <f t="shared" si="0"/>
        <v>10.733676701025335</v>
      </c>
      <c r="AD41">
        <f t="shared" si="1"/>
        <v>1038.2476712124669</v>
      </c>
      <c r="AE41">
        <f>'IDT-1'!C41</f>
        <v>0</v>
      </c>
      <c r="AF41" s="26"/>
      <c r="AG41">
        <f t="shared" si="2"/>
        <v>1038.2476712124669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9.9600000000000009</v>
      </c>
      <c r="H42">
        <f>PPCL_Spot!Q42</f>
        <v>33.101591422664548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703.94242756875747</v>
      </c>
      <c r="P42" s="77">
        <v>24.19</v>
      </c>
      <c r="Q42" s="77">
        <v>9.68</v>
      </c>
      <c r="R42" s="80">
        <v>23.749999999999996</v>
      </c>
      <c r="S42" s="80">
        <v>0</v>
      </c>
      <c r="T42" s="78">
        <f>SUMPRODUCT(LTA!F42:AJ42,LTA!F$101:AJ$101,LTA!F$104:AJ$104)</f>
        <v>128.54999999999998</v>
      </c>
      <c r="U42" s="78">
        <f>SUMPRODUCT(LTA!F42:AJ42,LTA!F$102:AJ$102,LTA!F$104:AJ$104)</f>
        <v>90.81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-50</v>
      </c>
      <c r="AA42" s="117">
        <f>STOA!I42</f>
        <v>61.89</v>
      </c>
      <c r="AB42" s="117">
        <f>-STOA!O42</f>
        <v>0</v>
      </c>
      <c r="AC42">
        <f t="shared" si="0"/>
        <v>10.498441030806099</v>
      </c>
      <c r="AD42">
        <f t="shared" si="1"/>
        <v>1082.0623151846862</v>
      </c>
      <c r="AE42">
        <f>'IDT-1'!C42</f>
        <v>0</v>
      </c>
      <c r="AF42" s="26"/>
      <c r="AG42">
        <f t="shared" si="2"/>
        <v>1082.0623151846862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9.9600000000000009</v>
      </c>
      <c r="H43">
        <f>PPCL_Spot!Q43</f>
        <v>33.101591422664548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693.56018910376667</v>
      </c>
      <c r="P43" s="77">
        <v>21.29</v>
      </c>
      <c r="Q43" s="77">
        <v>9.68</v>
      </c>
      <c r="R43" s="80">
        <v>23.749999999999996</v>
      </c>
      <c r="S43" s="80">
        <v>0</v>
      </c>
      <c r="T43" s="78">
        <f>SUMPRODUCT(LTA!F43:AJ43,LTA!F$101:AJ$101,LTA!F$104:AJ$104)</f>
        <v>137.25</v>
      </c>
      <c r="U43" s="78">
        <f>SUMPRODUCT(LTA!F43:AJ43,LTA!F$102:AJ$102,LTA!F$104:AJ$104)</f>
        <v>90.86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-35</v>
      </c>
      <c r="AA43" s="117">
        <f>STOA!I43</f>
        <v>62.480000000000004</v>
      </c>
      <c r="AB43" s="117">
        <f>-STOA!O43</f>
        <v>0</v>
      </c>
      <c r="AC43">
        <f t="shared" si="0"/>
        <v>10.543652480013936</v>
      </c>
      <c r="AD43">
        <f t="shared" si="1"/>
        <v>1069.0748652704874</v>
      </c>
      <c r="AE43">
        <f>'IDT-1'!C43</f>
        <v>0</v>
      </c>
      <c r="AF43" s="26"/>
      <c r="AG43">
        <f t="shared" si="2"/>
        <v>1069.0748652704874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-24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9.9600000000000009</v>
      </c>
      <c r="H44">
        <f>PPCL_Spot!Q44</f>
        <v>33.101591422664548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738.27753623283979</v>
      </c>
      <c r="P44" s="77">
        <v>33.949999999999996</v>
      </c>
      <c r="Q44" s="77">
        <v>14.04</v>
      </c>
      <c r="R44" s="80">
        <v>23.749999999999996</v>
      </c>
      <c r="S44" s="80">
        <v>0</v>
      </c>
      <c r="T44" s="78">
        <f>SUMPRODUCT(LTA!F44:AJ44,LTA!F$101:AJ$101,LTA!F$104:AJ$104)</f>
        <v>142.98000000000002</v>
      </c>
      <c r="U44" s="78">
        <f>SUMPRODUCT(LTA!F44:AJ44,LTA!F$102:AJ$102,LTA!F$104:AJ$104)</f>
        <v>114.50999999999999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</v>
      </c>
      <c r="AA44" s="117">
        <f>STOA!I44</f>
        <v>63.36</v>
      </c>
      <c r="AB44" s="117">
        <f>-STOA!O44</f>
        <v>0</v>
      </c>
      <c r="AC44">
        <f t="shared" si="0"/>
        <v>11.983576188825648</v>
      </c>
      <c r="AD44">
        <f t="shared" si="1"/>
        <v>1088.6322886907487</v>
      </c>
      <c r="AE44">
        <f>'IDT-1'!C44</f>
        <v>0</v>
      </c>
      <c r="AF44" s="26"/>
      <c r="AG44">
        <f t="shared" si="2"/>
        <v>1088.6322886907487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9.9600000000000009</v>
      </c>
      <c r="H45">
        <f>PPCL_Spot!Q45</f>
        <v>33.101591422664548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740.94412043483965</v>
      </c>
      <c r="P45" s="77">
        <v>33.949999999999996</v>
      </c>
      <c r="Q45" s="77">
        <v>9.3699999999999992</v>
      </c>
      <c r="R45" s="80">
        <v>23.749999999999996</v>
      </c>
      <c r="S45" s="80">
        <v>0</v>
      </c>
      <c r="T45" s="78">
        <f>SUMPRODUCT(LTA!F45:AJ45,LTA!F$101:AJ$101,LTA!F$104:AJ$104)</f>
        <v>147.63</v>
      </c>
      <c r="U45" s="78">
        <f>SUMPRODUCT(LTA!F45:AJ45,LTA!F$102:AJ$102,LTA!F$104:AJ$104)</f>
        <v>114.67999999999999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</v>
      </c>
      <c r="AA45" s="117">
        <f>STOA!I45</f>
        <v>64.710000000000008</v>
      </c>
      <c r="AB45" s="117">
        <f>-STOA!O45</f>
        <v>0</v>
      </c>
      <c r="AC45">
        <f t="shared" si="0"/>
        <v>12.24219531785813</v>
      </c>
      <c r="AD45">
        <f t="shared" si="1"/>
        <v>1067.5402537637162</v>
      </c>
      <c r="AE45">
        <f>'IDT-1'!C45</f>
        <v>0</v>
      </c>
      <c r="AF45" s="26"/>
      <c r="AG45">
        <f t="shared" si="2"/>
        <v>1067.5402537637162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6.0329591518553158</v>
      </c>
      <c r="F46">
        <f>GT_Spot!Q46</f>
        <v>0</v>
      </c>
      <c r="G46">
        <f>PPCL_NG!Q46</f>
        <v>9.9600000000000009</v>
      </c>
      <c r="H46">
        <f>PPCL_Spot!Q46</f>
        <v>33.101591422664548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740.94412043483965</v>
      </c>
      <c r="P46" s="77">
        <v>33.949999999999996</v>
      </c>
      <c r="Q46" s="77">
        <v>21.45</v>
      </c>
      <c r="R46" s="80">
        <v>23.749999999999996</v>
      </c>
      <c r="S46" s="80">
        <v>0</v>
      </c>
      <c r="T46" s="78">
        <f>SUMPRODUCT(LTA!F46:AJ46,LTA!F$101:AJ$101,LTA!F$104:AJ$104)</f>
        <v>151.13999999999999</v>
      </c>
      <c r="U46" s="78">
        <f>SUMPRODUCT(LTA!F46:AJ46,LTA!F$102:AJ$102,LTA!F$104:AJ$104)</f>
        <v>114.69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</v>
      </c>
      <c r="AA46" s="117">
        <f>STOA!I46</f>
        <v>64.710000000000008</v>
      </c>
      <c r="AB46" s="117">
        <f>-STOA!O46</f>
        <v>0</v>
      </c>
      <c r="AC46">
        <f t="shared" si="0"/>
        <v>11.964624204801654</v>
      </c>
      <c r="AD46">
        <f t="shared" si="1"/>
        <v>1128.684046804558</v>
      </c>
      <c r="AE46">
        <f>'IDT-1'!C46</f>
        <v>0</v>
      </c>
      <c r="AF46" s="26"/>
      <c r="AG46">
        <f t="shared" si="2"/>
        <v>1128.684046804558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-90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6.0329591518553158</v>
      </c>
      <c r="F47">
        <f>GT_Spot!Q47</f>
        <v>0</v>
      </c>
      <c r="G47">
        <f>PPCL_NG!Q47</f>
        <v>9.9600000000000009</v>
      </c>
      <c r="H47">
        <f>PPCL_Spot!Q47</f>
        <v>33.101591422664548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740.65775745882786</v>
      </c>
      <c r="P47" s="77">
        <v>33.949999999999996</v>
      </c>
      <c r="Q47" s="77">
        <v>22.17</v>
      </c>
      <c r="R47" s="80">
        <v>23.749999999999996</v>
      </c>
      <c r="S47" s="80">
        <v>0</v>
      </c>
      <c r="T47" s="78">
        <f>SUMPRODUCT(LTA!F47:AJ47,LTA!F$101:AJ$101,LTA!F$104:AJ$104)</f>
        <v>153.67000000000002</v>
      </c>
      <c r="U47" s="78">
        <f>SUMPRODUCT(LTA!F47:AJ47,LTA!F$102:AJ$102,LTA!F$104:AJ$104)</f>
        <v>139.19999999999999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-61</v>
      </c>
      <c r="AA47" s="117">
        <f>STOA!I47</f>
        <v>65.31</v>
      </c>
      <c r="AB47" s="117">
        <f>-STOA!O47</f>
        <v>0</v>
      </c>
      <c r="AC47">
        <f t="shared" si="0"/>
        <v>12.495772291323</v>
      </c>
      <c r="AD47">
        <f t="shared" si="1"/>
        <v>1124.2265357420247</v>
      </c>
      <c r="AE47">
        <f>'IDT-1'!C47</f>
        <v>0</v>
      </c>
      <c r="AF47" s="26"/>
      <c r="AG47">
        <f t="shared" si="2"/>
        <v>1124.2265357420247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6.0329591518553158</v>
      </c>
      <c r="F48">
        <f>GT_Spot!Q48</f>
        <v>0</v>
      </c>
      <c r="G48">
        <f>PPCL_NG!Q48</f>
        <v>9.9600000000000009</v>
      </c>
      <c r="H48">
        <f>PPCL_Spot!Q48</f>
        <v>33.101591422664548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740.65798874779887</v>
      </c>
      <c r="P48" s="77">
        <v>33.949999999999996</v>
      </c>
      <c r="Q48" s="77">
        <v>22.17</v>
      </c>
      <c r="R48" s="80">
        <v>23.749999999999996</v>
      </c>
      <c r="S48" s="80">
        <v>0</v>
      </c>
      <c r="T48" s="78">
        <f>SUMPRODUCT(LTA!F48:AJ48,LTA!F$101:AJ$101,LTA!F$104:AJ$104)</f>
        <v>155</v>
      </c>
      <c r="U48" s="78">
        <f>SUMPRODUCT(LTA!F48:AJ48,LTA!F$102:AJ$102,LTA!F$104:AJ$104)</f>
        <v>139.28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-83</v>
      </c>
      <c r="AA48" s="117">
        <f>STOA!I48</f>
        <v>65.31</v>
      </c>
      <c r="AB48" s="117">
        <f>-STOA!O48</f>
        <v>0</v>
      </c>
      <c r="AC48">
        <f t="shared" si="0"/>
        <v>12.392766668877405</v>
      </c>
      <c r="AD48">
        <f t="shared" si="1"/>
        <v>1138.7397726534412</v>
      </c>
      <c r="AE48">
        <f>'IDT-1'!C48</f>
        <v>0</v>
      </c>
      <c r="AF48" s="26"/>
      <c r="AG48">
        <f t="shared" si="2"/>
        <v>1138.7397726534412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6.0329591518553158</v>
      </c>
      <c r="F49">
        <f>GT_Spot!Q49</f>
        <v>0</v>
      </c>
      <c r="G49">
        <f>PPCL_NG!Q49</f>
        <v>9.9600000000000009</v>
      </c>
      <c r="H49">
        <f>PPCL_Spot!Q49</f>
        <v>33.101591422664548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740.65798874779887</v>
      </c>
      <c r="P49" s="77">
        <v>33.949999999999996</v>
      </c>
      <c r="Q49" s="77">
        <v>22.17</v>
      </c>
      <c r="R49" s="80">
        <v>23.749999999999996</v>
      </c>
      <c r="S49" s="80">
        <v>0</v>
      </c>
      <c r="T49" s="78">
        <f>SUMPRODUCT(LTA!F49:AJ49,LTA!F$101:AJ$101,LTA!F$104:AJ$104)</f>
        <v>158.28</v>
      </c>
      <c r="U49" s="78">
        <f>SUMPRODUCT(LTA!F49:AJ49,LTA!F$102:AJ$102,LTA!F$104:AJ$104)</f>
        <v>139.19999999999999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-73</v>
      </c>
      <c r="AA49" s="117">
        <f>STOA!I49</f>
        <v>65.31</v>
      </c>
      <c r="AB49" s="117">
        <f>-STOA!O49</f>
        <v>0</v>
      </c>
      <c r="AC49">
        <f t="shared" si="0"/>
        <v>12.198973480822525</v>
      </c>
      <c r="AD49">
        <f t="shared" si="1"/>
        <v>1167.1335658414962</v>
      </c>
      <c r="AE49">
        <f>'IDT-1'!C49</f>
        <v>0</v>
      </c>
      <c r="AF49" s="26"/>
      <c r="AG49">
        <f t="shared" si="2"/>
        <v>1167.1335658414962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6.0329591518553158</v>
      </c>
      <c r="F50">
        <f>GT_Spot!Q50</f>
        <v>0</v>
      </c>
      <c r="G50">
        <f>PPCL_NG!Q50</f>
        <v>9.9600000000000009</v>
      </c>
      <c r="H50">
        <f>PPCL_Spot!Q50</f>
        <v>33.101591422664548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740.65707056662825</v>
      </c>
      <c r="P50" s="77">
        <v>33.949999999999996</v>
      </c>
      <c r="Q50" s="77">
        <v>22.17</v>
      </c>
      <c r="R50" s="80">
        <v>23.749999999999996</v>
      </c>
      <c r="S50" s="80">
        <v>0</v>
      </c>
      <c r="T50" s="78">
        <f>SUMPRODUCT(LTA!F50:AJ50,LTA!F$101:AJ$101,LTA!F$104:AJ$104)</f>
        <v>158.93</v>
      </c>
      <c r="U50" s="78">
        <f>SUMPRODUCT(LTA!F50:AJ50,LTA!F$102:AJ$102,LTA!F$104:AJ$104)</f>
        <v>139.22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-58</v>
      </c>
      <c r="AA50" s="117">
        <f>STOA!I50</f>
        <v>65.61</v>
      </c>
      <c r="AB50" s="117">
        <f>-STOA!O50</f>
        <v>0</v>
      </c>
      <c r="AC50">
        <f t="shared" si="0"/>
        <v>12.074329487995293</v>
      </c>
      <c r="AD50">
        <f t="shared" si="1"/>
        <v>1183.2272916531526</v>
      </c>
      <c r="AE50">
        <f>'IDT-1'!C50</f>
        <v>0</v>
      </c>
      <c r="AF50" s="26"/>
      <c r="AG50">
        <f t="shared" si="2"/>
        <v>1183.2272916531526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6.0329591518553158</v>
      </c>
      <c r="F51">
        <f>GT_Spot!Q51</f>
        <v>0</v>
      </c>
      <c r="G51">
        <f>PPCL_NG!Q51</f>
        <v>9.9600000000000009</v>
      </c>
      <c r="H51">
        <f>PPCL_Spot!Q51</f>
        <v>33.101591422664548</v>
      </c>
      <c r="I51">
        <f>Bawana_NG!Q51</f>
        <v>48.966502845318161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735.76915087220038</v>
      </c>
      <c r="P51" s="77">
        <v>33.949999999999996</v>
      </c>
      <c r="Q51" s="77">
        <v>22.17</v>
      </c>
      <c r="R51" s="80">
        <v>23.749999999999996</v>
      </c>
      <c r="S51" s="80">
        <v>0</v>
      </c>
      <c r="T51" s="78">
        <f>SUMPRODUCT(LTA!F51:AJ51,LTA!F$101:AJ$101,LTA!F$104:AJ$104)</f>
        <v>159.5</v>
      </c>
      <c r="U51" s="78">
        <f>SUMPRODUCT(LTA!F51:AJ51,LTA!F$102:AJ$102,LTA!F$104:AJ$104)</f>
        <v>141.34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-53</v>
      </c>
      <c r="AA51" s="117">
        <f>STOA!I51</f>
        <v>65.61</v>
      </c>
      <c r="AB51" s="117">
        <f>-STOA!O51</f>
        <v>0</v>
      </c>
      <c r="AC51">
        <f t="shared" si="0"/>
        <v>11.824643831668242</v>
      </c>
      <c r="AD51">
        <f t="shared" si="1"/>
        <v>1205.3255604603701</v>
      </c>
      <c r="AE51">
        <f>'IDT-1'!C51</f>
        <v>0</v>
      </c>
      <c r="AF51" s="26"/>
      <c r="AG51">
        <f t="shared" si="2"/>
        <v>1205.3255604603701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6.0329591518553158</v>
      </c>
      <c r="F52">
        <f>GT_Spot!Q52</f>
        <v>0</v>
      </c>
      <c r="G52">
        <f>PPCL_NG!Q52</f>
        <v>9.9600000000000009</v>
      </c>
      <c r="H52">
        <f>PPCL_Spot!Q52</f>
        <v>33.101591422664548</v>
      </c>
      <c r="I52">
        <f>Bawana_NG!Q52</f>
        <v>48.966502845318161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735.7690511133394</v>
      </c>
      <c r="P52" s="77">
        <v>33.949999999999996</v>
      </c>
      <c r="Q52" s="77">
        <v>22.17</v>
      </c>
      <c r="R52" s="80">
        <v>23.749999999999996</v>
      </c>
      <c r="S52" s="80">
        <v>0</v>
      </c>
      <c r="T52" s="78">
        <f>SUMPRODUCT(LTA!F52:AJ52,LTA!F$101:AJ$101,LTA!F$104:AJ$104)</f>
        <v>158.87</v>
      </c>
      <c r="U52" s="78">
        <f>SUMPRODUCT(LTA!F52:AJ52,LTA!F$102:AJ$102,LTA!F$104:AJ$104)</f>
        <v>141.36000000000001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-38</v>
      </c>
      <c r="AA52" s="117">
        <f>STOA!I52</f>
        <v>65.61</v>
      </c>
      <c r="AB52" s="117">
        <f>-STOA!O52</f>
        <v>0</v>
      </c>
      <c r="AC52">
        <f t="shared" si="0"/>
        <v>12.218790692289058</v>
      </c>
      <c r="AD52">
        <f t="shared" si="1"/>
        <v>1159.3213138408885</v>
      </c>
      <c r="AE52">
        <f>'IDT-1'!C52</f>
        <v>0</v>
      </c>
      <c r="AF52" s="26"/>
      <c r="AG52">
        <f t="shared" si="2"/>
        <v>1159.3213138408885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6.0329591518553158</v>
      </c>
      <c r="F53">
        <f>GT_Spot!Q53</f>
        <v>0</v>
      </c>
      <c r="G53">
        <f>PPCL_NG!Q53</f>
        <v>9.9600000000000009</v>
      </c>
      <c r="H53">
        <f>PPCL_Spot!Q53</f>
        <v>33.101591422664548</v>
      </c>
      <c r="I53">
        <f>Bawana_NG!Q53</f>
        <v>48.966502845318161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733.92297239246614</v>
      </c>
      <c r="P53" s="77">
        <v>33.949999999999996</v>
      </c>
      <c r="Q53" s="77">
        <v>22.17</v>
      </c>
      <c r="R53" s="80">
        <v>23.749999999999996</v>
      </c>
      <c r="S53" s="80">
        <v>0</v>
      </c>
      <c r="T53" s="78">
        <f>SUMPRODUCT(LTA!F53:AJ53,LTA!F$101:AJ$101,LTA!F$104:AJ$104)</f>
        <v>159.26</v>
      </c>
      <c r="U53" s="78">
        <f>SUMPRODUCT(LTA!F53:AJ53,LTA!F$102:AJ$102,LTA!F$104:AJ$104)</f>
        <v>141.38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-28</v>
      </c>
      <c r="AA53" s="117">
        <f>STOA!I53</f>
        <v>65.61</v>
      </c>
      <c r="AB53" s="117">
        <f>-STOA!O53</f>
        <v>0</v>
      </c>
      <c r="AC53">
        <f t="shared" si="0"/>
        <v>11.877662481224144</v>
      </c>
      <c r="AD53">
        <f t="shared" si="1"/>
        <v>1195.2263633310799</v>
      </c>
      <c r="AE53">
        <f>'IDT-1'!C53</f>
        <v>0</v>
      </c>
      <c r="AF53" s="26"/>
      <c r="AG53">
        <f t="shared" si="2"/>
        <v>1195.2263633310799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6.0329591518553158</v>
      </c>
      <c r="F54">
        <f>GT_Spot!Q54</f>
        <v>0</v>
      </c>
      <c r="G54">
        <f>PPCL_NG!Q54</f>
        <v>9.9600000000000009</v>
      </c>
      <c r="H54">
        <f>PPCL_Spot!Q54</f>
        <v>33.101591422664548</v>
      </c>
      <c r="I54">
        <f>Bawana_NG!Q54</f>
        <v>48.966502845318161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733.92297239246614</v>
      </c>
      <c r="P54" s="77">
        <v>33.949999999999996</v>
      </c>
      <c r="Q54" s="77">
        <v>22.17</v>
      </c>
      <c r="R54" s="80">
        <v>23.749999999999996</v>
      </c>
      <c r="S54" s="80">
        <v>0</v>
      </c>
      <c r="T54" s="78">
        <f>SUMPRODUCT(LTA!F54:AJ54,LTA!F$101:AJ$101,LTA!F$104:AJ$104)</f>
        <v>159</v>
      </c>
      <c r="U54" s="78">
        <f>SUMPRODUCT(LTA!F54:AJ54,LTA!F$102:AJ$102,LTA!F$104:AJ$104)</f>
        <v>141.39000000000001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-18</v>
      </c>
      <c r="AA54" s="117">
        <f>STOA!I54</f>
        <v>65.31</v>
      </c>
      <c r="AB54" s="117">
        <f>-STOA!O54</f>
        <v>0</v>
      </c>
      <c r="AC54">
        <f t="shared" si="0"/>
        <v>11.801797461046585</v>
      </c>
      <c r="AD54">
        <f t="shared" si="1"/>
        <v>1202.7522283512576</v>
      </c>
      <c r="AE54">
        <f>'IDT-1'!C54</f>
        <v>0</v>
      </c>
      <c r="AF54" s="26"/>
      <c r="AG54">
        <f t="shared" si="2"/>
        <v>1202.7522283512576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6.0329591518553158</v>
      </c>
      <c r="F55">
        <f>GT_Spot!Q55</f>
        <v>0</v>
      </c>
      <c r="G55">
        <f>PPCL_NG!Q55</f>
        <v>9.9600000000000009</v>
      </c>
      <c r="H55">
        <f>PPCL_Spot!Q55</f>
        <v>33.431607288811961</v>
      </c>
      <c r="I55">
        <f>Bawana_NG!Q55</f>
        <v>48.966502845318161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739.47268492385012</v>
      </c>
      <c r="P55" s="77">
        <v>33.949999999999996</v>
      </c>
      <c r="Q55" s="77">
        <v>22.17</v>
      </c>
      <c r="R55" s="80">
        <v>23.749999999999996</v>
      </c>
      <c r="S55" s="80">
        <v>0</v>
      </c>
      <c r="T55" s="78">
        <f>SUMPRODUCT(LTA!F55:AJ55,LTA!F$101:AJ$101,LTA!F$104:AJ$104)</f>
        <v>161.14999999999998</v>
      </c>
      <c r="U55" s="78">
        <f>SUMPRODUCT(LTA!F55:AJ55,LTA!F$102:AJ$102,LTA!F$104:AJ$104)</f>
        <v>141.36000000000001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-18</v>
      </c>
      <c r="AA55" s="117">
        <f>STOA!I55</f>
        <v>65.31</v>
      </c>
      <c r="AB55" s="117">
        <f>-STOA!O55</f>
        <v>0</v>
      </c>
      <c r="AC55">
        <f t="shared" si="0"/>
        <v>11.694632520500951</v>
      </c>
      <c r="AD55">
        <f t="shared" si="1"/>
        <v>1230.8591216893344</v>
      </c>
      <c r="AE55">
        <f>'IDT-1'!C55</f>
        <v>0</v>
      </c>
      <c r="AF55" s="26"/>
      <c r="AG55">
        <f t="shared" si="2"/>
        <v>1230.8591216893344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6.0329591518553158</v>
      </c>
      <c r="F56">
        <f>GT_Spot!Q56</f>
        <v>0</v>
      </c>
      <c r="G56">
        <f>PPCL_NG!Q56</f>
        <v>9.9600000000000009</v>
      </c>
      <c r="H56">
        <f>PPCL_Spot!Q56</f>
        <v>33.431607288811961</v>
      </c>
      <c r="I56">
        <f>Bawana_NG!Q56</f>
        <v>48.966502845318161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744.24035416439301</v>
      </c>
      <c r="P56" s="77">
        <v>33.949999999999996</v>
      </c>
      <c r="Q56" s="77">
        <v>22.17</v>
      </c>
      <c r="R56" s="80">
        <v>23.749999999999996</v>
      </c>
      <c r="S56" s="80">
        <v>0</v>
      </c>
      <c r="T56" s="78">
        <f>SUMPRODUCT(LTA!F56:AJ56,LTA!F$101:AJ$101,LTA!F$104:AJ$104)</f>
        <v>159.46</v>
      </c>
      <c r="U56" s="78">
        <f>SUMPRODUCT(LTA!F56:AJ56,LTA!F$102:AJ$102,LTA!F$104:AJ$104)</f>
        <v>141.42000000000002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-18</v>
      </c>
      <c r="AA56" s="117">
        <f>STOA!I56</f>
        <v>65.31</v>
      </c>
      <c r="AB56" s="117">
        <f>-STOA!O56</f>
        <v>0</v>
      </c>
      <c r="AC56">
        <f t="shared" si="0"/>
        <v>11.500290821762846</v>
      </c>
      <c r="AD56">
        <f t="shared" si="1"/>
        <v>1259.1911326286156</v>
      </c>
      <c r="AE56">
        <f>'IDT-1'!C56</f>
        <v>0</v>
      </c>
      <c r="AF56" s="26"/>
      <c r="AG56">
        <f t="shared" si="2"/>
        <v>1259.1911326286156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6.0329591518553158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48.966502845318161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743.60494728202377</v>
      </c>
      <c r="P57" s="77">
        <v>33.949999999999996</v>
      </c>
      <c r="Q57" s="77">
        <v>22.17</v>
      </c>
      <c r="R57" s="80">
        <v>23.749999999999996</v>
      </c>
      <c r="S57" s="80">
        <v>0</v>
      </c>
      <c r="T57" s="78">
        <f>SUMPRODUCT(LTA!F57:AJ57,LTA!F$101:AJ$101,LTA!F$104:AJ$104)</f>
        <v>159.36000000000001</v>
      </c>
      <c r="U57" s="78">
        <f>SUMPRODUCT(LTA!F57:AJ57,LTA!F$102:AJ$102,LTA!F$104:AJ$104)</f>
        <v>138.05000000000001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65.31</v>
      </c>
      <c r="AB57" s="117">
        <f>-STOA!O57</f>
        <v>0</v>
      </c>
      <c r="AC57">
        <f t="shared" si="0"/>
        <v>11.38954094579848</v>
      </c>
      <c r="AD57">
        <f t="shared" si="1"/>
        <v>1282.8764756222106</v>
      </c>
      <c r="AE57">
        <f>'IDT-1'!C57</f>
        <v>0</v>
      </c>
      <c r="AF57" s="26"/>
      <c r="AG57">
        <f t="shared" si="2"/>
        <v>1282.8764756222106</v>
      </c>
      <c r="AI57" s="75">
        <f>PXIL!I57</f>
        <v>0</v>
      </c>
      <c r="AJ57" s="75">
        <f>PXIL!O57</f>
        <v>0</v>
      </c>
      <c r="AK57" s="75">
        <f>RTM_IEX!I57</f>
        <v>9.68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6.0329591518553158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48.966502845318161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743.60494641607852</v>
      </c>
      <c r="P58" s="77">
        <v>33.949999999999996</v>
      </c>
      <c r="Q58" s="77">
        <v>22.17</v>
      </c>
      <c r="R58" s="80">
        <v>23.749999999999996</v>
      </c>
      <c r="S58" s="80">
        <v>0</v>
      </c>
      <c r="T58" s="78">
        <f>SUMPRODUCT(LTA!F58:AJ58,LTA!F$101:AJ$101,LTA!F$104:AJ$104)</f>
        <v>158.13</v>
      </c>
      <c r="U58" s="78">
        <f>SUMPRODUCT(LTA!F58:AJ58,LTA!F$102:AJ$102,LTA!F$104:AJ$104)</f>
        <v>138.03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65.31</v>
      </c>
      <c r="AB58" s="117">
        <f>-STOA!O58</f>
        <v>0</v>
      </c>
      <c r="AC58">
        <f t="shared" si="0"/>
        <v>11.719100938178162</v>
      </c>
      <c r="AD58">
        <f t="shared" si="1"/>
        <v>1319.9969147638858</v>
      </c>
      <c r="AE58">
        <f>'IDT-1'!C58</f>
        <v>-46</v>
      </c>
      <c r="AF58" s="26"/>
      <c r="AG58">
        <f t="shared" si="2"/>
        <v>1273.9969147638858</v>
      </c>
      <c r="AI58" s="75">
        <f>PXIL!I58</f>
        <v>0</v>
      </c>
      <c r="AJ58" s="75">
        <f>PXIL!O58</f>
        <v>0</v>
      </c>
      <c r="AK58" s="75">
        <f>RTM_IEX!I58</f>
        <v>48.38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6.0329591518553158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49.146179401993358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743.60494641607863</v>
      </c>
      <c r="P59" s="77">
        <v>33.949999999999996</v>
      </c>
      <c r="Q59" s="77">
        <v>22.17</v>
      </c>
      <c r="R59" s="80">
        <v>23.749999999999996</v>
      </c>
      <c r="S59" s="80">
        <v>0</v>
      </c>
      <c r="T59" s="78">
        <f>SUMPRODUCT(LTA!F59:AJ59,LTA!F$101:AJ$101,LTA!F$104:AJ$104)</f>
        <v>155.66</v>
      </c>
      <c r="U59" s="78">
        <f>SUMPRODUCT(LTA!F59:AJ59,LTA!F$102:AJ$102,LTA!F$104:AJ$104)</f>
        <v>138.30000000000001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65.31</v>
      </c>
      <c r="AB59" s="117">
        <f>-STOA!O59</f>
        <v>0</v>
      </c>
      <c r="AC59">
        <f t="shared" si="0"/>
        <v>11.701322091876905</v>
      </c>
      <c r="AD59">
        <f t="shared" si="1"/>
        <v>1317.9943701668624</v>
      </c>
      <c r="AE59">
        <f>'IDT-1'!C59</f>
        <v>-10</v>
      </c>
      <c r="AF59" s="26"/>
      <c r="AG59">
        <f t="shared" si="2"/>
        <v>1307.9943701668624</v>
      </c>
      <c r="AI59" s="75">
        <f>PXIL!I59</f>
        <v>0</v>
      </c>
      <c r="AJ59" s="75">
        <f>PXIL!O59</f>
        <v>0</v>
      </c>
      <c r="AK59" s="75">
        <f>RTM_IEX!I59</f>
        <v>48.38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6.0329591518553158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49.146179401993358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743.60494641607863</v>
      </c>
      <c r="P60" s="77">
        <v>33.949999999999996</v>
      </c>
      <c r="Q60" s="77">
        <v>22.17</v>
      </c>
      <c r="R60" s="80">
        <v>23.749999999999996</v>
      </c>
      <c r="S60" s="80">
        <v>0</v>
      </c>
      <c r="T60" s="78">
        <f>SUMPRODUCT(LTA!F60:AJ60,LTA!F$101:AJ$101,LTA!F$104:AJ$104)</f>
        <v>154.19</v>
      </c>
      <c r="U60" s="78">
        <f>SUMPRODUCT(LTA!F60:AJ60,LTA!F$102:AJ$102,LTA!F$104:AJ$104)</f>
        <v>138.75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142.72</v>
      </c>
      <c r="AB60" s="117">
        <f>-STOA!O60</f>
        <v>0</v>
      </c>
      <c r="AC60">
        <f t="shared" si="0"/>
        <v>11.947810091876905</v>
      </c>
      <c r="AD60">
        <f t="shared" si="1"/>
        <v>1345.7578821668624</v>
      </c>
      <c r="AE60">
        <f>'IDT-1'!C60</f>
        <v>0</v>
      </c>
      <c r="AF60" s="26"/>
      <c r="AG60">
        <f t="shared" si="2"/>
        <v>1345.7578821668624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6.0329591518553158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49.146179401993358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742.00325324889025</v>
      </c>
      <c r="P61" s="77">
        <v>33.949999999999996</v>
      </c>
      <c r="Q61" s="77">
        <v>22.17</v>
      </c>
      <c r="R61" s="80">
        <v>23.749999999999996</v>
      </c>
      <c r="S61" s="80">
        <v>0</v>
      </c>
      <c r="T61" s="78">
        <f>SUMPRODUCT(LTA!F61:AJ61,LTA!F$101:AJ$101,LTA!F$104:AJ$104)</f>
        <v>150.13999999999999</v>
      </c>
      <c r="U61" s="78">
        <f>SUMPRODUCT(LTA!F61:AJ61,LTA!F$102:AJ$102,LTA!F$104:AJ$104)</f>
        <v>138.11000000000001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141.91</v>
      </c>
      <c r="AB61" s="117">
        <f>-STOA!O61</f>
        <v>0</v>
      </c>
      <c r="AC61">
        <f t="shared" si="0"/>
        <v>12.062877742449553</v>
      </c>
      <c r="AD61">
        <f t="shared" si="1"/>
        <v>1318.5411213491013</v>
      </c>
      <c r="AE61">
        <f>'IDT-1'!C61</f>
        <v>0</v>
      </c>
      <c r="AF61" s="26"/>
      <c r="AG61">
        <f t="shared" si="2"/>
        <v>1318.5411213491013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6.0329591518553158</v>
      </c>
      <c r="F62">
        <f>GT_Spot!Q62</f>
        <v>0</v>
      </c>
      <c r="G62">
        <f>PPCL_NG!Q62</f>
        <v>9.9600000000000009</v>
      </c>
      <c r="H62">
        <f>PPCL_Spot!Q62</f>
        <v>33.431607288811961</v>
      </c>
      <c r="I62">
        <f>Bawana_NG!Q62</f>
        <v>46.225582484985303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741.65639745289036</v>
      </c>
      <c r="P62" s="77">
        <v>33.949999999999996</v>
      </c>
      <c r="Q62" s="77">
        <v>22.17</v>
      </c>
      <c r="R62" s="80">
        <v>23.749999999999996</v>
      </c>
      <c r="S62" s="80">
        <v>0</v>
      </c>
      <c r="T62" s="78">
        <f>SUMPRODUCT(LTA!F62:AJ62,LTA!F$101:AJ$101,LTA!F$104:AJ$104)</f>
        <v>146.82</v>
      </c>
      <c r="U62" s="78">
        <f>SUMPRODUCT(LTA!F62:AJ62,LTA!F$102:AJ$102,LTA!F$104:AJ$104)</f>
        <v>138.63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141.07999999999998</v>
      </c>
      <c r="AB62" s="117">
        <f>-STOA!O62</f>
        <v>0</v>
      </c>
      <c r="AC62">
        <f t="shared" si="0"/>
        <v>12.37804960813118</v>
      </c>
      <c r="AD62">
        <f t="shared" si="1"/>
        <v>1394.2184967704118</v>
      </c>
      <c r="AE62">
        <f>'IDT-1'!C62</f>
        <v>0</v>
      </c>
      <c r="AF62" s="26"/>
      <c r="AG62">
        <f t="shared" si="2"/>
        <v>1394.2184967704118</v>
      </c>
      <c r="AI62" s="75">
        <f>PXIL!I62</f>
        <v>0</v>
      </c>
      <c r="AJ62" s="75">
        <f>PXIL!O62</f>
        <v>0</v>
      </c>
      <c r="AK62" s="75">
        <f>RTM_IEX!I62</f>
        <v>62.89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6.0329591518553158</v>
      </c>
      <c r="F63">
        <f>GT_Spot!Q63</f>
        <v>0</v>
      </c>
      <c r="G63">
        <f>PPCL_NG!Q63</f>
        <v>9.9600000000000009</v>
      </c>
      <c r="H63">
        <f>PPCL_Spot!Q63</f>
        <v>33.431607288811961</v>
      </c>
      <c r="I63">
        <f>Bawana_NG!Q63</f>
        <v>46.225582484985303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739.38673814073184</v>
      </c>
      <c r="P63" s="77">
        <v>33.949999999999996</v>
      </c>
      <c r="Q63" s="77">
        <v>22.17</v>
      </c>
      <c r="R63" s="80">
        <v>23.749999999999996</v>
      </c>
      <c r="S63" s="80">
        <v>0</v>
      </c>
      <c r="T63" s="78">
        <f>SUMPRODUCT(LTA!F63:AJ63,LTA!F$101:AJ$101,LTA!F$104:AJ$104)</f>
        <v>142.38</v>
      </c>
      <c r="U63" s="78">
        <f>SUMPRODUCT(LTA!F63:AJ63,LTA!F$102:AJ$102,LTA!F$104:AJ$104)</f>
        <v>138.27000000000001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140.69</v>
      </c>
      <c r="AB63" s="117">
        <f>-STOA!O63</f>
        <v>0</v>
      </c>
      <c r="AC63">
        <f t="shared" si="0"/>
        <v>11.971844606184185</v>
      </c>
      <c r="AD63">
        <f t="shared" si="1"/>
        <v>1348.4650424602</v>
      </c>
      <c r="AE63">
        <f>'IDT-1'!C63</f>
        <v>0</v>
      </c>
      <c r="AF63" s="26"/>
      <c r="AG63">
        <f t="shared" si="2"/>
        <v>1348.4650424602</v>
      </c>
      <c r="AI63" s="75">
        <f>PXIL!I63</f>
        <v>0</v>
      </c>
      <c r="AJ63" s="75">
        <f>PXIL!O63</f>
        <v>0</v>
      </c>
      <c r="AK63" s="75">
        <f>RTM_IEX!I63</f>
        <v>19.350000000000001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4.84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9.9600000000000009</v>
      </c>
      <c r="H64">
        <f>PPCL_Spot!Q64</f>
        <v>33.431607288811961</v>
      </c>
      <c r="I64">
        <f>Bawana_NG!Q64</f>
        <v>46.225582484985303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739.38673814073184</v>
      </c>
      <c r="P64" s="77">
        <v>33.949999999999996</v>
      </c>
      <c r="Q64" s="77">
        <v>22.17</v>
      </c>
      <c r="R64" s="80">
        <v>23.749999999999996</v>
      </c>
      <c r="S64" s="80">
        <v>0</v>
      </c>
      <c r="T64" s="78">
        <f>SUMPRODUCT(LTA!F64:AJ64,LTA!F$101:AJ$101,LTA!F$104:AJ$104)</f>
        <v>136.76</v>
      </c>
      <c r="U64" s="78">
        <f>SUMPRODUCT(LTA!F64:AJ64,LTA!F$102:AJ$102,LTA!F$104:AJ$104)</f>
        <v>139.09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137.62</v>
      </c>
      <c r="AB64" s="117">
        <f>-STOA!O64</f>
        <v>0</v>
      </c>
      <c r="AC64">
        <f t="shared" si="0"/>
        <v>11.994229853219677</v>
      </c>
      <c r="AD64">
        <f t="shared" si="1"/>
        <v>1350.9864352853799</v>
      </c>
      <c r="AE64">
        <f>'IDT-1'!C64</f>
        <v>0</v>
      </c>
      <c r="AF64" s="26"/>
      <c r="AG64">
        <f t="shared" si="2"/>
        <v>1350.9864352853799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24.19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9.9600000000000009</v>
      </c>
      <c r="H65">
        <f>PPCL_Spot!Q65</f>
        <v>33.431607288811961</v>
      </c>
      <c r="I65">
        <f>Bawana_NG!Q65</f>
        <v>46.225582484985303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740.98137954974345</v>
      </c>
      <c r="P65" s="77">
        <v>33.949999999999996</v>
      </c>
      <c r="Q65" s="77">
        <v>22.17</v>
      </c>
      <c r="R65" s="80">
        <v>23.749999999999996</v>
      </c>
      <c r="S65" s="80">
        <v>0</v>
      </c>
      <c r="T65" s="78">
        <f>SUMPRODUCT(LTA!F65:AJ65,LTA!F$101:AJ$101,LTA!F$104:AJ$104)</f>
        <v>128.55000000000001</v>
      </c>
      <c r="U65" s="78">
        <f>SUMPRODUCT(LTA!F65:AJ65,LTA!F$102:AJ$102,LTA!F$104:AJ$104)</f>
        <v>138.56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137.63</v>
      </c>
      <c r="AB65" s="117">
        <f>-STOA!O65</f>
        <v>0</v>
      </c>
      <c r="AC65">
        <f t="shared" si="0"/>
        <v>12.101718697618976</v>
      </c>
      <c r="AD65">
        <f t="shared" si="1"/>
        <v>1363.0935878499915</v>
      </c>
      <c r="AE65">
        <f>'IDT-1'!C65</f>
        <v>0</v>
      </c>
      <c r="AF65" s="26"/>
      <c r="AG65">
        <f t="shared" si="2"/>
        <v>1363.0935878499915</v>
      </c>
      <c r="AI65" s="75">
        <f>PXIL!I65</f>
        <v>0</v>
      </c>
      <c r="AJ65" s="75">
        <f>PXIL!O65</f>
        <v>0</v>
      </c>
      <c r="AK65" s="75">
        <f>RTM_IEX!I65</f>
        <v>19.350000000000001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33.869999999999997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9.9600000000000009</v>
      </c>
      <c r="H66">
        <f>PPCL_Spot!Q66</f>
        <v>33.431607288811961</v>
      </c>
      <c r="I66">
        <f>Bawana_NG!Q66</f>
        <v>46.225582484985303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740.98137954974345</v>
      </c>
      <c r="P66" s="77">
        <v>33.949999999999996</v>
      </c>
      <c r="Q66" s="77">
        <v>22.17</v>
      </c>
      <c r="R66" s="80">
        <v>23.749999999999996</v>
      </c>
      <c r="S66" s="80">
        <v>0</v>
      </c>
      <c r="T66" s="78">
        <f>SUMPRODUCT(LTA!F66:AJ66,LTA!F$101:AJ$101,LTA!F$104:AJ$104)</f>
        <v>118.24</v>
      </c>
      <c r="U66" s="78">
        <f>SUMPRODUCT(LTA!F66:AJ66,LTA!F$102:AJ$102,LTA!F$104:AJ$104)</f>
        <v>139.37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137.11000000000001</v>
      </c>
      <c r="AB66" s="117">
        <f>-STOA!O66</f>
        <v>0</v>
      </c>
      <c r="AC66">
        <f t="shared" si="0"/>
        <v>12.098638697618979</v>
      </c>
      <c r="AD66">
        <f t="shared" si="1"/>
        <v>1362.746667849992</v>
      </c>
      <c r="AE66">
        <f>'IDT-1'!C66</f>
        <v>0</v>
      </c>
      <c r="AF66" s="26"/>
      <c r="AG66">
        <f t="shared" si="2"/>
        <v>1362.746667849992</v>
      </c>
      <c r="AI66" s="75">
        <f>PXIL!I66</f>
        <v>0</v>
      </c>
      <c r="AJ66" s="75">
        <f>PXIL!O66</f>
        <v>0</v>
      </c>
      <c r="AK66" s="75">
        <f>RTM_IEX!I66</f>
        <v>19.350000000000001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43.54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9.9600000000000009</v>
      </c>
      <c r="H67">
        <f>PPCL_Spot!Q67</f>
        <v>33.431607288811961</v>
      </c>
      <c r="I67">
        <f>Bawana_NG!Q67</f>
        <v>46.225582484985303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741.29599004574357</v>
      </c>
      <c r="P67" s="77">
        <v>33.949999999999996</v>
      </c>
      <c r="Q67" s="77">
        <v>22.17</v>
      </c>
      <c r="R67" s="80">
        <v>23.749999999999996</v>
      </c>
      <c r="S67" s="80">
        <v>0</v>
      </c>
      <c r="T67" s="78">
        <f>SUMPRODUCT(LTA!F67:AJ67,LTA!F$101:AJ$101,LTA!F$104:AJ$104)</f>
        <v>105.47999999999999</v>
      </c>
      <c r="U67" s="78">
        <f>SUMPRODUCT(LTA!F67:AJ67,LTA!F$102:AJ$102,LTA!F$104:AJ$104)</f>
        <v>139.54000000000002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136.03</v>
      </c>
      <c r="AB67" s="117">
        <f>-STOA!O67</f>
        <v>0</v>
      </c>
      <c r="AC67">
        <f t="shared" si="0"/>
        <v>11.981111269983778</v>
      </c>
      <c r="AD67">
        <f t="shared" si="1"/>
        <v>1349.508805773627</v>
      </c>
      <c r="AE67">
        <f>'IDT-1'!C67</f>
        <v>0</v>
      </c>
      <c r="AF67" s="26"/>
      <c r="AG67">
        <f t="shared" si="2"/>
        <v>1349.508805773627</v>
      </c>
      <c r="AI67" s="75">
        <f>PXIL!I67</f>
        <v>0</v>
      </c>
      <c r="AJ67" s="75">
        <f>PXIL!O67</f>
        <v>0</v>
      </c>
      <c r="AK67" s="75">
        <f>RTM_IEX!I67</f>
        <v>19.350000000000001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43.54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9.9600000000000009</v>
      </c>
      <c r="H68">
        <f>PPCL_Spot!Q68</f>
        <v>33.431607288811961</v>
      </c>
      <c r="I68">
        <f>Bawana_NG!Q68</f>
        <v>46.225582484985303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741.29599004574357</v>
      </c>
      <c r="P68" s="77">
        <v>33.949999999999996</v>
      </c>
      <c r="Q68" s="77">
        <v>22.17</v>
      </c>
      <c r="R68" s="80">
        <v>23.749999999999996</v>
      </c>
      <c r="S68" s="80">
        <v>0</v>
      </c>
      <c r="T68" s="78">
        <f>SUMPRODUCT(LTA!F68:AJ68,LTA!F$101:AJ$101,LTA!F$104:AJ$104)</f>
        <v>95.39</v>
      </c>
      <c r="U68" s="78">
        <f>SUMPRODUCT(LTA!F68:AJ68,LTA!F$102:AJ$102,LTA!F$104:AJ$104)</f>
        <v>138.38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135.22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12.300727269983778</v>
      </c>
      <c r="AD68">
        <f t="shared" ref="AD68:AD98" si="4">SUM(B68:AB68,AI68:AR68)-AC68</f>
        <v>1385.5091897736272</v>
      </c>
      <c r="AE68">
        <f>'IDT-1'!C68</f>
        <v>0</v>
      </c>
      <c r="AF68" s="26"/>
      <c r="AG68">
        <f t="shared" ref="AG68:AG98" si="5">SUM(AD68:AF68)</f>
        <v>1385.5091897736272</v>
      </c>
      <c r="AI68" s="75">
        <f>PXIL!I68</f>
        <v>0</v>
      </c>
      <c r="AJ68" s="75">
        <f>PXIL!O68</f>
        <v>0</v>
      </c>
      <c r="AK68" s="75">
        <f>RTM_IEX!I68</f>
        <v>87.08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24.19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6.0329591518553158</v>
      </c>
      <c r="F69">
        <f>GT_Spot!Q69</f>
        <v>0</v>
      </c>
      <c r="G69">
        <f>PPCL_NG!Q69</f>
        <v>9.9600000000000009</v>
      </c>
      <c r="H69">
        <f>PPCL_Spot!Q69</f>
        <v>33.431607288811961</v>
      </c>
      <c r="I69">
        <f>Bawana_NG!Q69</f>
        <v>46.225582484985303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739.06997743109741</v>
      </c>
      <c r="P69" s="77">
        <v>33.949999999999996</v>
      </c>
      <c r="Q69" s="77">
        <v>22.17</v>
      </c>
      <c r="R69" s="80">
        <v>23.5</v>
      </c>
      <c r="S69" s="80">
        <v>0</v>
      </c>
      <c r="T69" s="78">
        <f>SUMPRODUCT(LTA!F69:AJ69,LTA!F$101:AJ$101,LTA!F$104:AJ$104)</f>
        <v>83.61</v>
      </c>
      <c r="U69" s="78">
        <f>SUMPRODUCT(LTA!F69:AJ69,LTA!F$102:AJ$102,LTA!F$104:AJ$104)</f>
        <v>138.4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134.03</v>
      </c>
      <c r="AB69" s="117">
        <f>-STOA!O69</f>
        <v>0</v>
      </c>
      <c r="AC69">
        <f t="shared" si="3"/>
        <v>11.690185111939401</v>
      </c>
      <c r="AD69">
        <f t="shared" si="4"/>
        <v>1316.7399412448106</v>
      </c>
      <c r="AE69">
        <f>'IDT-1'!C69</f>
        <v>0</v>
      </c>
      <c r="AF69" s="26"/>
      <c r="AG69">
        <f t="shared" si="5"/>
        <v>1316.7399412448106</v>
      </c>
      <c r="AI69" s="75">
        <f>PXIL!I69</f>
        <v>0</v>
      </c>
      <c r="AJ69" s="75">
        <f>PXIL!O69</f>
        <v>0</v>
      </c>
      <c r="AK69" s="75">
        <f>RTM_IEX!I69</f>
        <v>38.700000000000003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19.350000000000001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6.0329591518553158</v>
      </c>
      <c r="F70">
        <f>GT_Spot!Q70</f>
        <v>0</v>
      </c>
      <c r="G70">
        <f>PPCL_NG!Q70</f>
        <v>9.9600000000000009</v>
      </c>
      <c r="H70">
        <f>PPCL_Spot!Q70</f>
        <v>33.431607288811961</v>
      </c>
      <c r="I70">
        <f>Bawana_NG!Q70</f>
        <v>46.225582484985303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738.23365016439902</v>
      </c>
      <c r="P70" s="77">
        <v>33.949999999999996</v>
      </c>
      <c r="Q70" s="77">
        <v>22.17</v>
      </c>
      <c r="R70" s="80">
        <v>23.31</v>
      </c>
      <c r="S70" s="80">
        <v>0</v>
      </c>
      <c r="T70" s="78">
        <f>SUMPRODUCT(LTA!F70:AJ70,LTA!F$101:AJ$101,LTA!F$104:AJ$104)</f>
        <v>73.099999999999994</v>
      </c>
      <c r="U70" s="78">
        <f>SUMPRODUCT(LTA!F70:AJ70,LTA!F$102:AJ$102,LTA!F$104:AJ$104)</f>
        <v>138.51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133.1</v>
      </c>
      <c r="AB70" s="117">
        <f>-STOA!O70</f>
        <v>0</v>
      </c>
      <c r="AC70">
        <f t="shared" si="3"/>
        <v>11.496265431992454</v>
      </c>
      <c r="AD70">
        <f t="shared" si="4"/>
        <v>1294.897533658059</v>
      </c>
      <c r="AE70">
        <f>'IDT-1'!C70</f>
        <v>0</v>
      </c>
      <c r="AF70" s="26"/>
      <c r="AG70">
        <f t="shared" si="5"/>
        <v>1294.897533658059</v>
      </c>
      <c r="AI70" s="75">
        <f>PXIL!I70</f>
        <v>0</v>
      </c>
      <c r="AJ70" s="75">
        <f>PXIL!O70</f>
        <v>0</v>
      </c>
      <c r="AK70" s="75">
        <f>RTM_IEX!I70</f>
        <v>38.700000000000003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9.67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13.653092145949289</v>
      </c>
      <c r="F71">
        <f>GT_Spot!Q71</f>
        <v>0</v>
      </c>
      <c r="G71">
        <f>PPCL_NG!Q71</f>
        <v>9.9600000000000009</v>
      </c>
      <c r="H71">
        <f>PPCL_Spot!Q71</f>
        <v>36.64</v>
      </c>
      <c r="I71">
        <f>Bawana_NG!Q71</f>
        <v>46.225582484985303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736.91135613639904</v>
      </c>
      <c r="P71" s="77">
        <v>33.949999999999996</v>
      </c>
      <c r="Q71" s="77">
        <v>22.17</v>
      </c>
      <c r="R71" s="80">
        <v>23.153985195386472</v>
      </c>
      <c r="S71" s="80">
        <v>0</v>
      </c>
      <c r="T71" s="78">
        <f>SUMPRODUCT(LTA!F71:AJ71,LTA!F$101:AJ$101,LTA!F$104:AJ$104)</f>
        <v>62.129999999999995</v>
      </c>
      <c r="U71" s="78">
        <f>SUMPRODUCT(LTA!F71:AJ71,LTA!F$102:AJ$102,LTA!F$104:AJ$104)</f>
        <v>139.01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131.97999999999999</v>
      </c>
      <c r="AB71" s="117">
        <f>-STOA!O71</f>
        <v>0</v>
      </c>
      <c r="AC71">
        <f t="shared" si="3"/>
        <v>11.348955340471939</v>
      </c>
      <c r="AD71">
        <f t="shared" si="4"/>
        <v>1278.305060622248</v>
      </c>
      <c r="AE71">
        <f>'IDT-1'!C71</f>
        <v>0</v>
      </c>
      <c r="AF71" s="26"/>
      <c r="AG71">
        <f t="shared" si="5"/>
        <v>1278.305060622248</v>
      </c>
      <c r="AI71" s="75">
        <f>PXIL!I71</f>
        <v>0</v>
      </c>
      <c r="AJ71" s="75">
        <f>PXIL!O71</f>
        <v>0</v>
      </c>
      <c r="AK71" s="75">
        <f>RTM_IEX!I71</f>
        <v>29.03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4.84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13.653092145949289</v>
      </c>
      <c r="F72">
        <f>GT_Spot!Q72</f>
        <v>0</v>
      </c>
      <c r="G72">
        <f>PPCL_NG!Q72</f>
        <v>9.9600000000000009</v>
      </c>
      <c r="H72">
        <f>PPCL_Spot!Q72</f>
        <v>36.64</v>
      </c>
      <c r="I72">
        <f>Bawana_NG!Q72</f>
        <v>46.225582484985303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736.91135613639904</v>
      </c>
      <c r="P72" s="77">
        <v>33.949999999999996</v>
      </c>
      <c r="Q72" s="77">
        <v>22.17</v>
      </c>
      <c r="R72" s="80">
        <v>23.069999999999997</v>
      </c>
      <c r="S72" s="80">
        <v>0</v>
      </c>
      <c r="T72" s="78">
        <f>SUMPRODUCT(LTA!F72:AJ72,LTA!F$101:AJ$101,LTA!F$104:AJ$104)</f>
        <v>49.83</v>
      </c>
      <c r="U72" s="78">
        <f>SUMPRODUCT(LTA!F72:AJ72,LTA!F$102:AJ$102,LTA!F$104:AJ$104)</f>
        <v>138.27000000000001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131.12</v>
      </c>
      <c r="AB72" s="117">
        <f>-STOA!O72</f>
        <v>0</v>
      </c>
      <c r="AC72">
        <f t="shared" si="3"/>
        <v>11.225896270752539</v>
      </c>
      <c r="AD72">
        <f t="shared" si="4"/>
        <v>1264.444134496581</v>
      </c>
      <c r="AE72">
        <f>'IDT-1'!C72</f>
        <v>0</v>
      </c>
      <c r="AF72" s="26"/>
      <c r="AG72">
        <f t="shared" si="5"/>
        <v>1264.444134496581</v>
      </c>
      <c r="AI72" s="75">
        <f>PXIL!I72</f>
        <v>0</v>
      </c>
      <c r="AJ72" s="75">
        <f>PXIL!O72</f>
        <v>0</v>
      </c>
      <c r="AK72" s="75">
        <f>RTM_IEX!I72</f>
        <v>33.869999999999997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6.6150561097256846</v>
      </c>
      <c r="F73">
        <f>GT_Spot!Q73</f>
        <v>0</v>
      </c>
      <c r="G73">
        <f>PPCL_NG!Q73</f>
        <v>9.9600000000000009</v>
      </c>
      <c r="H73">
        <f>PPCL_Spot!Q73</f>
        <v>33.431607288811961</v>
      </c>
      <c r="I73">
        <f>Bawana_NG!Q73</f>
        <v>46.225582484985303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734.62704595481557</v>
      </c>
      <c r="P73" s="77">
        <v>33.949999999999996</v>
      </c>
      <c r="Q73" s="77">
        <v>22.17</v>
      </c>
      <c r="R73" s="80">
        <v>19.134237926451043</v>
      </c>
      <c r="S73" s="80">
        <v>0</v>
      </c>
      <c r="T73" s="78">
        <f>SUMPRODUCT(LTA!F73:AJ73,LTA!F$101:AJ$101,LTA!F$104:AJ$104)</f>
        <v>38.989999999999995</v>
      </c>
      <c r="U73" s="78">
        <f>SUMPRODUCT(LTA!F73:AJ73,LTA!F$102:AJ$102,LTA!F$104:AJ$104)</f>
        <v>138.72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128.18</v>
      </c>
      <c r="AB73" s="117">
        <f>-STOA!O73</f>
        <v>0</v>
      </c>
      <c r="AC73">
        <f t="shared" si="3"/>
        <v>11.13396706193015</v>
      </c>
      <c r="AD73">
        <f t="shared" si="4"/>
        <v>1254.0895627028594</v>
      </c>
      <c r="AE73">
        <f>'IDT-1'!C73</f>
        <v>0</v>
      </c>
      <c r="AF73" s="26"/>
      <c r="AG73">
        <f t="shared" si="5"/>
        <v>1254.0895627028594</v>
      </c>
      <c r="AI73" s="75">
        <f>PXIL!I73</f>
        <v>0</v>
      </c>
      <c r="AJ73" s="75">
        <f>PXIL!O73</f>
        <v>0</v>
      </c>
      <c r="AK73" s="75">
        <f>RTM_IEX!I73</f>
        <v>53.22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13.653092145949289</v>
      </c>
      <c r="F74">
        <f>GT_Spot!Q74</f>
        <v>0</v>
      </c>
      <c r="G74">
        <f>PPCL_NG!Q74</f>
        <v>9.9600000000000009</v>
      </c>
      <c r="H74">
        <f>PPCL_Spot!Q74</f>
        <v>36.64</v>
      </c>
      <c r="I74">
        <f>Bawana_NG!Q74</f>
        <v>46.225582484985303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740.37583684481558</v>
      </c>
      <c r="P74" s="77">
        <v>33.949999999999996</v>
      </c>
      <c r="Q74" s="77">
        <v>22.17</v>
      </c>
      <c r="R74" s="80">
        <v>9.2100000000000009</v>
      </c>
      <c r="S74" s="80">
        <v>0</v>
      </c>
      <c r="T74" s="78">
        <f>SUMPRODUCT(LTA!F74:AJ74,LTA!F$101:AJ$101,LTA!F$104:AJ$104)</f>
        <v>27.849999999999998</v>
      </c>
      <c r="U74" s="78">
        <f>SUMPRODUCT(LTA!F74:AJ74,LTA!F$102:AJ$102,LTA!F$104:AJ$104)</f>
        <v>137.96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124.35000000000001</v>
      </c>
      <c r="AB74" s="117">
        <f>-STOA!O74</f>
        <v>0</v>
      </c>
      <c r="AC74">
        <f t="shared" si="3"/>
        <v>11.048967700986601</v>
      </c>
      <c r="AD74">
        <f t="shared" si="4"/>
        <v>1244.5155437747635</v>
      </c>
      <c r="AE74">
        <f>'IDT-1'!C74</f>
        <v>0</v>
      </c>
      <c r="AF74" s="26"/>
      <c r="AG74">
        <f t="shared" si="5"/>
        <v>1244.5155437747635</v>
      </c>
      <c r="AI74" s="75">
        <f>PXIL!I74</f>
        <v>0</v>
      </c>
      <c r="AJ74" s="75">
        <f>PXIL!O74</f>
        <v>0</v>
      </c>
      <c r="AK74" s="75">
        <f>RTM_IEX!I74</f>
        <v>53.22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6.5647132169576068</v>
      </c>
      <c r="F75">
        <f>GT_Spot!Q75</f>
        <v>0</v>
      </c>
      <c r="G75">
        <f>PPCL_NG!Q75</f>
        <v>9.9600000000000009</v>
      </c>
      <c r="H75">
        <f>PPCL_Spot!Q75</f>
        <v>33.431607288811961</v>
      </c>
      <c r="I75">
        <f>Bawana_NG!Q75</f>
        <v>47.020254435888852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742.58428247299219</v>
      </c>
      <c r="P75" s="77">
        <v>33.949999999999996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19.27</v>
      </c>
      <c r="U75" s="78">
        <f>SUMPRODUCT(LTA!F75:AJ75,LTA!F$102:AJ$102,LTA!F$104:AJ$104)</f>
        <v>137.78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121.49000000000001</v>
      </c>
      <c r="AB75" s="117">
        <f>-STOA!O75</f>
        <v>0</v>
      </c>
      <c r="AC75">
        <f t="shared" si="3"/>
        <v>11.227223545248927</v>
      </c>
      <c r="AD75">
        <f t="shared" si="4"/>
        <v>1264.5936338694016</v>
      </c>
      <c r="AE75">
        <f>'IDT-1'!C75</f>
        <v>0</v>
      </c>
      <c r="AF75" s="26"/>
      <c r="AG75">
        <f t="shared" si="5"/>
        <v>1264.5936338694016</v>
      </c>
      <c r="AI75" s="75">
        <f>PXIL!I75</f>
        <v>0</v>
      </c>
      <c r="AJ75" s="75">
        <f>PXIL!O75</f>
        <v>0</v>
      </c>
      <c r="AK75" s="75">
        <f>RTM_IEX!I75</f>
        <v>101.6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6.5647132169576068</v>
      </c>
      <c r="F76">
        <f>GT_Spot!Q76</f>
        <v>0</v>
      </c>
      <c r="G76">
        <f>PPCL_NG!Q76</f>
        <v>9.9600000000000009</v>
      </c>
      <c r="H76">
        <f>PPCL_Spot!Q76</f>
        <v>33.431607288811961</v>
      </c>
      <c r="I76">
        <f>Bawana_NG!Q76</f>
        <v>47.020254435888852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746.03719936699213</v>
      </c>
      <c r="P76" s="77">
        <v>33.949999999999996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11.94</v>
      </c>
      <c r="U76" s="78">
        <f>SUMPRODUCT(LTA!F76:AJ76,LTA!F$102:AJ$102,LTA!F$104:AJ$104)</f>
        <v>137.60000000000002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116.86</v>
      </c>
      <c r="AB76" s="117">
        <f>-STOA!O76</f>
        <v>0</v>
      </c>
      <c r="AC76">
        <f t="shared" si="3"/>
        <v>10.682441213916125</v>
      </c>
      <c r="AD76">
        <f t="shared" si="4"/>
        <v>1203.2313330947345</v>
      </c>
      <c r="AE76">
        <f>'IDT-1'!C76</f>
        <v>0</v>
      </c>
      <c r="AF76" s="26"/>
      <c r="AG76">
        <f t="shared" si="5"/>
        <v>1203.2313330947345</v>
      </c>
      <c r="AI76" s="75">
        <f>PXIL!I76</f>
        <v>0</v>
      </c>
      <c r="AJ76" s="75">
        <f>PXIL!O76</f>
        <v>0</v>
      </c>
      <c r="AK76" s="75">
        <f>RTM_IEX!I76</f>
        <v>48.38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6.5647132169576068</v>
      </c>
      <c r="F77">
        <f>GT_Spot!Q77</f>
        <v>0</v>
      </c>
      <c r="G77">
        <f>PPCL_NG!Q77</f>
        <v>9.9600000000000009</v>
      </c>
      <c r="H77">
        <f>PPCL_Spot!Q77</f>
        <v>33.431607288811961</v>
      </c>
      <c r="I77">
        <f>Bawana_NG!Q77</f>
        <v>47.020254435888852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752.36338982077677</v>
      </c>
      <c r="P77" s="77">
        <v>33.949999999999996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5.8900000000000006</v>
      </c>
      <c r="U77" s="78">
        <f>SUMPRODUCT(LTA!F77:AJ77,LTA!F$102:AJ$102,LTA!F$104:AJ$104)</f>
        <v>138.72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115.25</v>
      </c>
      <c r="AB77" s="117">
        <f>-STOA!O77</f>
        <v>0</v>
      </c>
      <c r="AC77">
        <f t="shared" si="3"/>
        <v>10.552871689909431</v>
      </c>
      <c r="AD77">
        <f t="shared" si="4"/>
        <v>1188.6370930725257</v>
      </c>
      <c r="AE77">
        <f>'IDT-1'!C77</f>
        <v>0</v>
      </c>
      <c r="AF77" s="26"/>
      <c r="AG77">
        <f t="shared" si="5"/>
        <v>1188.6370930725257</v>
      </c>
      <c r="AI77" s="75">
        <f>PXIL!I77</f>
        <v>0</v>
      </c>
      <c r="AJ77" s="75">
        <f>PXIL!O77</f>
        <v>0</v>
      </c>
      <c r="AK77" s="75">
        <f>RTM_IEX!I77</f>
        <v>33.869999999999997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6.5647132169576068</v>
      </c>
      <c r="F78">
        <f>GT_Spot!Q78</f>
        <v>0</v>
      </c>
      <c r="G78">
        <f>PPCL_NG!Q78</f>
        <v>9.9600000000000009</v>
      </c>
      <c r="H78">
        <f>PPCL_Spot!Q78</f>
        <v>33.431607288811961</v>
      </c>
      <c r="I78">
        <f>Bawana_NG!Q78</f>
        <v>47.020254435888852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756.36504505659991</v>
      </c>
      <c r="P78" s="77">
        <v>33.949999999999996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2.76</v>
      </c>
      <c r="U78" s="78">
        <f>SUMPRODUCT(LTA!F78:AJ78,LTA!F$102:AJ$102,LTA!F$104:AJ$104)</f>
        <v>138.54000000000002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111.94000000000001</v>
      </c>
      <c r="AB78" s="117">
        <f>-STOA!O78</f>
        <v>0</v>
      </c>
      <c r="AC78">
        <f t="shared" si="3"/>
        <v>10.444646255984676</v>
      </c>
      <c r="AD78">
        <f t="shared" si="4"/>
        <v>1176.4469737422737</v>
      </c>
      <c r="AE78">
        <f>'IDT-1'!C78</f>
        <v>0</v>
      </c>
      <c r="AF78" s="26"/>
      <c r="AG78">
        <f t="shared" si="5"/>
        <v>1176.4469737422737</v>
      </c>
      <c r="AI78" s="75">
        <f>PXIL!I78</f>
        <v>0</v>
      </c>
      <c r="AJ78" s="75">
        <f>PXIL!O78</f>
        <v>0</v>
      </c>
      <c r="AK78" s="75">
        <f>RTM_IEX!I78</f>
        <v>24.19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6.5647132169576068</v>
      </c>
      <c r="F79">
        <f>GT_Spot!Q79</f>
        <v>0</v>
      </c>
      <c r="G79">
        <f>PPCL_NG!Q79</f>
        <v>9.9600000000000009</v>
      </c>
      <c r="H79">
        <f>PPCL_Spot!Q79</f>
        <v>33.431607288811961</v>
      </c>
      <c r="I79">
        <f>Bawana_NG!Q79</f>
        <v>47.020254435888852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774.40885723498104</v>
      </c>
      <c r="P79" s="77">
        <v>33.949999999999996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1.1200000000000001</v>
      </c>
      <c r="U79" s="78">
        <f>SUMPRODUCT(LTA!F79:AJ79,LTA!F$102:AJ$102,LTA!F$104:AJ$104)</f>
        <v>138.44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124.16000000000001</v>
      </c>
      <c r="AB79" s="117">
        <f>-STOA!O79</f>
        <v>0</v>
      </c>
      <c r="AC79">
        <f t="shared" si="3"/>
        <v>10.482783803154428</v>
      </c>
      <c r="AD79">
        <f t="shared" si="4"/>
        <v>1180.7426483734851</v>
      </c>
      <c r="AE79">
        <f>'IDT-1'!C79</f>
        <v>0</v>
      </c>
      <c r="AF79" s="26"/>
      <c r="AG79">
        <f t="shared" si="5"/>
        <v>1180.7426483734851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6.5647132169576068</v>
      </c>
      <c r="F80">
        <f>GT_Spot!Q80</f>
        <v>0</v>
      </c>
      <c r="G80">
        <f>PPCL_NG!Q80</f>
        <v>9.9600000000000009</v>
      </c>
      <c r="H80">
        <f>PPCL_Spot!Q80</f>
        <v>33.431607288811961</v>
      </c>
      <c r="I80">
        <f>Bawana_NG!Q80</f>
        <v>47.020254435888852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783.7948288109809</v>
      </c>
      <c r="P80" s="77">
        <v>33.949999999999996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0.06</v>
      </c>
      <c r="U80" s="78">
        <f>SUMPRODUCT(LTA!F80:AJ80,LTA!F$102:AJ$102,LTA!F$104:AJ$104)</f>
        <v>138.24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127.72</v>
      </c>
      <c r="AB80" s="117">
        <f>-STOA!O80</f>
        <v>0</v>
      </c>
      <c r="AC80">
        <f t="shared" si="3"/>
        <v>10.630010990634204</v>
      </c>
      <c r="AD80">
        <f t="shared" si="4"/>
        <v>1187.2813927620052</v>
      </c>
      <c r="AE80">
        <f>'IDT-1'!C80</f>
        <v>-9.3140000000000001</v>
      </c>
      <c r="AF80" s="26"/>
      <c r="AG80">
        <f t="shared" si="5"/>
        <v>1177.9673927620051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6.5647132169576068</v>
      </c>
      <c r="F81">
        <f>GT_Spot!Q81</f>
        <v>0</v>
      </c>
      <c r="G81">
        <f>PPCL_NG!Q81</f>
        <v>9.9600000000000009</v>
      </c>
      <c r="H81">
        <f>PPCL_Spot!Q81</f>
        <v>33.431607288811961</v>
      </c>
      <c r="I81">
        <f>Bawana_NG!Q81</f>
        <v>47.020254435888852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782.78736676698099</v>
      </c>
      <c r="P81" s="77">
        <v>33.949999999999996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139.36000000000001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136.43</v>
      </c>
      <c r="AB81" s="117">
        <f>-STOA!O81</f>
        <v>0</v>
      </c>
      <c r="AC81">
        <f t="shared" si="3"/>
        <v>10.877274687036028</v>
      </c>
      <c r="AD81">
        <f t="shared" si="4"/>
        <v>1225.1766670216034</v>
      </c>
      <c r="AE81">
        <f>'IDT-1'!C81</f>
        <v>-15</v>
      </c>
      <c r="AF81" s="26"/>
      <c r="AG81">
        <f t="shared" si="5"/>
        <v>1210.1766670216034</v>
      </c>
      <c r="AI81" s="75">
        <f>PXIL!I81</f>
        <v>0</v>
      </c>
      <c r="AJ81" s="75">
        <f>PXIL!O81</f>
        <v>0</v>
      </c>
      <c r="AK81" s="75">
        <f>RTM_IEX!I81</f>
        <v>24.38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6.5647132169576068</v>
      </c>
      <c r="F82">
        <f>GT_Spot!Q82</f>
        <v>0</v>
      </c>
      <c r="G82">
        <f>PPCL_NG!Q82</f>
        <v>9.9600000000000009</v>
      </c>
      <c r="H82">
        <f>PPCL_Spot!Q82</f>
        <v>33.431607288811961</v>
      </c>
      <c r="I82">
        <f>Bawana_NG!Q82</f>
        <v>47.020254435888852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782.78736676698099</v>
      </c>
      <c r="P82" s="77">
        <v>33.949999999999996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139.64000000000001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136.43</v>
      </c>
      <c r="AB82" s="117">
        <f>-STOA!O82</f>
        <v>0</v>
      </c>
      <c r="AC82">
        <f t="shared" si="3"/>
        <v>10.665194687036029</v>
      </c>
      <c r="AD82">
        <f t="shared" si="4"/>
        <v>1201.2887470216035</v>
      </c>
      <c r="AE82">
        <f>'IDT-1'!C82</f>
        <v>-15</v>
      </c>
      <c r="AF82" s="26"/>
      <c r="AG82">
        <f t="shared" si="5"/>
        <v>1186.2887470216035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6.5647132169576068</v>
      </c>
      <c r="F83">
        <f>GT_Spot!Q83</f>
        <v>0</v>
      </c>
      <c r="G83">
        <f>PPCL_NG!Q83</f>
        <v>9.9600000000000009</v>
      </c>
      <c r="H83">
        <f>PPCL_Spot!Q83</f>
        <v>33.431607288811961</v>
      </c>
      <c r="I83">
        <f>Bawana_NG!Q83</f>
        <v>47.020254435888852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782.78736676698099</v>
      </c>
      <c r="P83" s="77">
        <v>33.949999999999996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139.67000000000002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136.43</v>
      </c>
      <c r="AB83" s="117">
        <f>-STOA!O83</f>
        <v>0</v>
      </c>
      <c r="AC83">
        <f t="shared" si="3"/>
        <v>10.798630599868959</v>
      </c>
      <c r="AD83">
        <f t="shared" si="4"/>
        <v>1186.1853111087705</v>
      </c>
      <c r="AE83">
        <f>'IDT-1'!C83</f>
        <v>-15</v>
      </c>
      <c r="AF83" s="26"/>
      <c r="AG83">
        <f t="shared" si="5"/>
        <v>1171.1853111087705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6.5647132169576068</v>
      </c>
      <c r="F84">
        <f>GT_Spot!Q84</f>
        <v>0</v>
      </c>
      <c r="G84">
        <f>PPCL_NG!Q84</f>
        <v>9.9600000000000009</v>
      </c>
      <c r="H84">
        <f>PPCL_Spot!Q84</f>
        <v>33.431607288811961</v>
      </c>
      <c r="I84">
        <f>Bawana_NG!Q84</f>
        <v>47.020254435888852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782.78736676698099</v>
      </c>
      <c r="P84" s="77">
        <v>33.949999999999996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139.68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136.43</v>
      </c>
      <c r="AB84" s="117">
        <f>-STOA!O84</f>
        <v>0</v>
      </c>
      <c r="AC84">
        <f t="shared" si="3"/>
        <v>10.843109237479934</v>
      </c>
      <c r="AD84">
        <f t="shared" si="4"/>
        <v>1181.1508324711597</v>
      </c>
      <c r="AE84">
        <f>'IDT-1'!C84</f>
        <v>-10</v>
      </c>
      <c r="AF84" s="26"/>
      <c r="AG84">
        <f t="shared" si="5"/>
        <v>1171.1508324711597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6.5647132169576068</v>
      </c>
      <c r="F85">
        <f>GT_Spot!Q85</f>
        <v>0</v>
      </c>
      <c r="G85">
        <f>PPCL_NG!Q85</f>
        <v>9.9600000000000009</v>
      </c>
      <c r="H85">
        <f>PPCL_Spot!Q85</f>
        <v>33.431607288811961</v>
      </c>
      <c r="I85">
        <f>Bawana_NG!Q85</f>
        <v>47.020254435888852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782.78736676698099</v>
      </c>
      <c r="P85" s="77">
        <v>33.949999999999996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139.76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136.43</v>
      </c>
      <c r="AB85" s="117">
        <f>-STOA!O85</f>
        <v>0</v>
      </c>
      <c r="AC85">
        <f t="shared" si="3"/>
        <v>10.666250687036028</v>
      </c>
      <c r="AD85">
        <f t="shared" si="4"/>
        <v>1201.4076910216036</v>
      </c>
      <c r="AE85">
        <f>'IDT-1'!C85</f>
        <v>-5</v>
      </c>
      <c r="AF85" s="26"/>
      <c r="AG85">
        <f t="shared" si="5"/>
        <v>1196.4076910216036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6.5647132169576068</v>
      </c>
      <c r="F86">
        <f>GT_Spot!Q86</f>
        <v>0</v>
      </c>
      <c r="G86">
        <f>PPCL_NG!Q86</f>
        <v>9.9600000000000009</v>
      </c>
      <c r="H86">
        <f>PPCL_Spot!Q86</f>
        <v>33.431607288811961</v>
      </c>
      <c r="I86">
        <f>Bawana_NG!Q86</f>
        <v>47.020254435888852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772.46279813498109</v>
      </c>
      <c r="P86" s="77">
        <v>33.949999999999996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139.65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136.43</v>
      </c>
      <c r="AB86" s="117">
        <f>-STOA!O86</f>
        <v>0</v>
      </c>
      <c r="AC86">
        <f t="shared" si="3"/>
        <v>10.574426483074429</v>
      </c>
      <c r="AD86">
        <f t="shared" si="4"/>
        <v>1191.0649465935653</v>
      </c>
      <c r="AE86">
        <f>'IDT-1'!C86</f>
        <v>0</v>
      </c>
      <c r="AF86" s="26"/>
      <c r="AG86">
        <f t="shared" si="5"/>
        <v>1191.0649465935653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13.779901051329626</v>
      </c>
      <c r="F87">
        <f>GT_Spot!Q87</f>
        <v>0</v>
      </c>
      <c r="G87">
        <f>PPCL_NG!Q87</f>
        <v>9.9600000000000009</v>
      </c>
      <c r="H87">
        <f>PPCL_Spot!Q87</f>
        <v>36.64</v>
      </c>
      <c r="I87">
        <f>Bawana_NG!Q87</f>
        <v>47.020254435888852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761.21200385599354</v>
      </c>
      <c r="P87" s="77">
        <v>33.949999999999996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139.76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150.94</v>
      </c>
      <c r="AB87" s="117">
        <f>-STOA!O87</f>
        <v>0</v>
      </c>
      <c r="AC87">
        <f t="shared" si="3"/>
        <v>10.873365552664172</v>
      </c>
      <c r="AD87">
        <f t="shared" si="4"/>
        <v>1184.558793790548</v>
      </c>
      <c r="AE87">
        <f>'IDT-1'!C87</f>
        <v>5</v>
      </c>
      <c r="AF87" s="26"/>
      <c r="AG87">
        <f t="shared" si="5"/>
        <v>1189.558793790548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13.779901051329626</v>
      </c>
      <c r="F88">
        <f>GT_Spot!Q88</f>
        <v>0</v>
      </c>
      <c r="G88">
        <f>PPCL_NG!Q88</f>
        <v>9.9600000000000009</v>
      </c>
      <c r="H88">
        <f>PPCL_Spot!Q88</f>
        <v>36.64</v>
      </c>
      <c r="I88">
        <f>Bawana_NG!Q88</f>
        <v>47.020254435888852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761.21200385599354</v>
      </c>
      <c r="P88" s="77">
        <v>33.949999999999996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139.69999999999999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150.94</v>
      </c>
      <c r="AB88" s="117">
        <f>-STOA!O88</f>
        <v>0</v>
      </c>
      <c r="AC88">
        <f t="shared" si="3"/>
        <v>10.940971002220268</v>
      </c>
      <c r="AD88">
        <f t="shared" si="4"/>
        <v>1232.3511883409917</v>
      </c>
      <c r="AE88">
        <f>'IDT-1'!C88</f>
        <v>24.905999999999999</v>
      </c>
      <c r="AF88" s="26"/>
      <c r="AG88">
        <f t="shared" si="5"/>
        <v>1257.2571883409917</v>
      </c>
      <c r="AI88" s="75">
        <f>PXIL!I88</f>
        <v>0</v>
      </c>
      <c r="AJ88" s="75">
        <f>PXIL!O88</f>
        <v>0</v>
      </c>
      <c r="AK88" s="75">
        <f>RTM_IEX!I88</f>
        <v>23.08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4.84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6.4732543640897759</v>
      </c>
      <c r="F89">
        <f>GT_Spot!Q89</f>
        <v>0</v>
      </c>
      <c r="G89">
        <f>PPCL_NG!Q89</f>
        <v>9.9600000000000009</v>
      </c>
      <c r="H89">
        <f>PPCL_Spot!Q89</f>
        <v>33.431607288811961</v>
      </c>
      <c r="I89">
        <f>Bawana_NG!Q89</f>
        <v>47.020254435888852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761.85534471860012</v>
      </c>
      <c r="P89" s="77">
        <v>33.949999999999996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139.78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150.94</v>
      </c>
      <c r="AB89" s="117">
        <f>-STOA!O89</f>
        <v>0</v>
      </c>
      <c r="AC89">
        <f t="shared" si="3"/>
        <v>11.03485205510504</v>
      </c>
      <c r="AD89">
        <f t="shared" si="4"/>
        <v>1242.9256087522858</v>
      </c>
      <c r="AE89">
        <f>'IDT-1'!C89</f>
        <v>15.557</v>
      </c>
      <c r="AF89" s="26"/>
      <c r="AG89">
        <f t="shared" si="5"/>
        <v>1258.4826087522858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48.38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6.4732543640897759</v>
      </c>
      <c r="F90">
        <f>GT_Spot!Q90</f>
        <v>0</v>
      </c>
      <c r="G90">
        <f>PPCL_NG!Q90</f>
        <v>9.9600000000000009</v>
      </c>
      <c r="H90">
        <f>PPCL_Spot!Q90</f>
        <v>33.431607288811961</v>
      </c>
      <c r="I90">
        <f>Bawana_NG!Q90</f>
        <v>47.020254435888852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761.85534471860012</v>
      </c>
      <c r="P90" s="77">
        <v>33.949999999999996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139.76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150.94</v>
      </c>
      <c r="AB90" s="117">
        <f>-STOA!O90</f>
        <v>0</v>
      </c>
      <c r="AC90">
        <f t="shared" si="3"/>
        <v>11.46042005510504</v>
      </c>
      <c r="AD90">
        <f t="shared" si="4"/>
        <v>1290.8600407522858</v>
      </c>
      <c r="AE90">
        <f>'IDT-1'!C90</f>
        <v>0</v>
      </c>
      <c r="AF90" s="26"/>
      <c r="AG90">
        <f t="shared" si="5"/>
        <v>1290.8600407522858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96.76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6.8276988206833984</v>
      </c>
      <c r="F91">
        <f>GT_Spot!Q91</f>
        <v>0</v>
      </c>
      <c r="G91">
        <f>PPCL_NG!Q91</f>
        <v>9.9600000000000009</v>
      </c>
      <c r="H91">
        <f>PPCL_Spot!Q91</f>
        <v>33.431607288811961</v>
      </c>
      <c r="I91">
        <f>Bawana_NG!Q91</f>
        <v>48.021444741716401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770.91480249325821</v>
      </c>
      <c r="P91" s="77">
        <v>33.949999999999996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139.68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274.29999999999995</v>
      </c>
      <c r="AB91" s="117">
        <f>-STOA!O91</f>
        <v>0</v>
      </c>
      <c r="AC91">
        <f t="shared" si="3"/>
        <v>11.911640869431336</v>
      </c>
      <c r="AD91">
        <f t="shared" si="4"/>
        <v>1341.6839124750386</v>
      </c>
      <c r="AE91">
        <f>'IDT-1'!C91</f>
        <v>0</v>
      </c>
      <c r="AF91" s="26"/>
      <c r="AG91">
        <f t="shared" si="5"/>
        <v>1341.6839124750386</v>
      </c>
      <c r="AI91" s="75">
        <f>PXIL!I91</f>
        <v>0</v>
      </c>
      <c r="AJ91" s="75">
        <f>PXIL!O91</f>
        <v>0</v>
      </c>
      <c r="AK91" s="75">
        <f>RTM_IEX!I91</f>
        <v>14.34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9.9600000000000009</v>
      </c>
      <c r="H92">
        <f>PPCL_Spot!Q92</f>
        <v>33.431607288811961</v>
      </c>
      <c r="I92">
        <f>Bawana_NG!Q92</f>
        <v>48.021444741716401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770.91480249325821</v>
      </c>
      <c r="P92" s="77">
        <v>33.949999999999996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139.79000000000002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274.29999999999995</v>
      </c>
      <c r="AB92" s="117">
        <f>-STOA!O92</f>
        <v>0</v>
      </c>
      <c r="AC92">
        <f t="shared" si="3"/>
        <v>12.120464869431336</v>
      </c>
      <c r="AD92">
        <f t="shared" si="4"/>
        <v>1365.2050884750386</v>
      </c>
      <c r="AE92">
        <f>'IDT-1'!C92</f>
        <v>0</v>
      </c>
      <c r="AF92" s="26"/>
      <c r="AG92">
        <f t="shared" si="5"/>
        <v>1365.2050884750386</v>
      </c>
      <c r="AI92" s="75">
        <f>PXIL!I92</f>
        <v>0</v>
      </c>
      <c r="AJ92" s="75">
        <f>PXIL!O92</f>
        <v>0</v>
      </c>
      <c r="AK92" s="75">
        <f>RTM_IEX!I92</f>
        <v>4.09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33.869999999999997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6.8276988206833984</v>
      </c>
      <c r="F93">
        <f>GT_Spot!Q93</f>
        <v>0</v>
      </c>
      <c r="G93">
        <f>PPCL_NG!Q93</f>
        <v>9.9600000000000009</v>
      </c>
      <c r="H93">
        <f>PPCL_Spot!Q93</f>
        <v>33.431607288811961</v>
      </c>
      <c r="I93">
        <f>Bawana_NG!Q93</f>
        <v>46.994999999999997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774.02431392725828</v>
      </c>
      <c r="P93" s="77">
        <v>33.949999999999996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139.77000000000001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274.29999999999995</v>
      </c>
      <c r="AB93" s="117">
        <f>-STOA!O93</f>
        <v>0</v>
      </c>
      <c r="AC93">
        <f t="shared" si="3"/>
        <v>12.492995856323432</v>
      </c>
      <c r="AD93">
        <f t="shared" si="4"/>
        <v>1407.1656241804303</v>
      </c>
      <c r="AE93">
        <f>'IDT-1'!C93</f>
        <v>0</v>
      </c>
      <c r="AF93" s="26"/>
      <c r="AG93">
        <f t="shared" si="5"/>
        <v>1407.1656241804303</v>
      </c>
      <c r="AI93" s="75">
        <f>PXIL!I93</f>
        <v>0</v>
      </c>
      <c r="AJ93" s="75">
        <f>PXIL!O93</f>
        <v>0</v>
      </c>
      <c r="AK93" s="75">
        <f>RTM_IEX!I93</f>
        <v>20.170000000000002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58.06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14.208403361344539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46.994999999999997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774.02431392725828</v>
      </c>
      <c r="P94" s="77">
        <v>33.949999999999996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139.71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274.29999999999995</v>
      </c>
      <c r="AB94" s="117">
        <f>-STOA!O94</f>
        <v>0</v>
      </c>
      <c r="AC94">
        <f t="shared" si="3"/>
        <v>13.052667912139706</v>
      </c>
      <c r="AD94">
        <f t="shared" si="4"/>
        <v>1470.2050493764632</v>
      </c>
      <c r="AE94">
        <f>'IDT-1'!C94</f>
        <v>0</v>
      </c>
      <c r="AF94" s="26"/>
      <c r="AG94">
        <f t="shared" si="5"/>
        <v>1470.2050493764632</v>
      </c>
      <c r="AI94" s="75">
        <f>PXIL!I94</f>
        <v>0</v>
      </c>
      <c r="AJ94" s="75">
        <f>PXIL!O94</f>
        <v>0</v>
      </c>
      <c r="AK94" s="75">
        <f>RTM_IEX!I94</f>
        <v>52.28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77.41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14.208403361344539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46.994999999999997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764.88300108887734</v>
      </c>
      <c r="P95" s="77">
        <v>33.949999999999996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139.76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380.55999999999995</v>
      </c>
      <c r="AB95" s="117">
        <f>-STOA!O95</f>
        <v>0</v>
      </c>
      <c r="AC95">
        <f t="shared" si="3"/>
        <v>13.014816359161953</v>
      </c>
      <c r="AD95">
        <f t="shared" si="4"/>
        <v>1465.9415880910601</v>
      </c>
      <c r="AE95">
        <f>'IDT-1'!C95</f>
        <v>0</v>
      </c>
      <c r="AF95" s="26"/>
      <c r="AG95">
        <f t="shared" si="5"/>
        <v>1465.9415880910601</v>
      </c>
      <c r="AI95" s="75">
        <f>PXIL!I95</f>
        <v>0</v>
      </c>
      <c r="AJ95" s="75">
        <f>PXIL!O95</f>
        <v>0</v>
      </c>
      <c r="AK95" s="75">
        <f>RTM_IEX!I95</f>
        <v>28.22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14.208403361344539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46.994999999999997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762.68510581487749</v>
      </c>
      <c r="P96" s="77">
        <v>33.949999999999996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139.66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380.55999999999995</v>
      </c>
      <c r="AB96" s="117">
        <f>-STOA!O96</f>
        <v>0</v>
      </c>
      <c r="AC96">
        <f t="shared" si="3"/>
        <v>13.114890880750753</v>
      </c>
      <c r="AD96">
        <f t="shared" si="4"/>
        <v>1477.213618295471</v>
      </c>
      <c r="AE96">
        <f>'IDT-1'!C96</f>
        <v>0</v>
      </c>
      <c r="AF96" s="26"/>
      <c r="AG96">
        <f t="shared" si="5"/>
        <v>1477.213618295471</v>
      </c>
      <c r="AI96" s="75">
        <f>PXIL!I96</f>
        <v>0</v>
      </c>
      <c r="AJ96" s="75">
        <f>PXIL!O96</f>
        <v>0</v>
      </c>
      <c r="AK96" s="75">
        <f>RTM_IEX!I96</f>
        <v>37.049999999999997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4.84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14.208403361344539</v>
      </c>
      <c r="F97">
        <f>GT_Spot!Q97</f>
        <v>0</v>
      </c>
      <c r="G97">
        <f>PPCL_NG!Q97</f>
        <v>9.9600000000000009</v>
      </c>
      <c r="H97">
        <f>PPCL_Spot!Q97</f>
        <v>38.25</v>
      </c>
      <c r="I97">
        <f>Bawana_NG!Q97</f>
        <v>46.994999999999997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761.60764848287738</v>
      </c>
      <c r="P97" s="77">
        <v>33.949999999999996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139.67000000000002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380.55999999999995</v>
      </c>
      <c r="AB97" s="117">
        <f>-STOA!O97</f>
        <v>0</v>
      </c>
      <c r="AC97">
        <f t="shared" si="3"/>
        <v>13.313177256229153</v>
      </c>
      <c r="AD97">
        <f t="shared" si="4"/>
        <v>1499.5478745879927</v>
      </c>
      <c r="AE97">
        <f>'IDT-1'!C97</f>
        <v>0</v>
      </c>
      <c r="AF97" s="26"/>
      <c r="AG97">
        <f t="shared" si="5"/>
        <v>1499.5478745879927</v>
      </c>
      <c r="AI97" s="75">
        <f>PXIL!I97</f>
        <v>0</v>
      </c>
      <c r="AJ97" s="75">
        <f>PXIL!O97</f>
        <v>0</v>
      </c>
      <c r="AK97" s="75">
        <f>RTM_IEX!I97</f>
        <v>55.81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9.68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14.208403361344539</v>
      </c>
      <c r="F98">
        <f>GT_Spot!Q98</f>
        <v>0</v>
      </c>
      <c r="G98">
        <f>PPCL_NG!Q98</f>
        <v>9.9600000000000009</v>
      </c>
      <c r="H98">
        <f>PPCL_Spot!Q98</f>
        <v>38.25</v>
      </c>
      <c r="I98">
        <f>Bawana_NG!Q98</f>
        <v>47.449905559661666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760.27550992287752</v>
      </c>
      <c r="P98" s="77">
        <v>33.949999999999996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139.69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380.55999999999995</v>
      </c>
      <c r="AB98" s="117">
        <f>-STOA!O98</f>
        <v>0</v>
      </c>
      <c r="AC98">
        <f t="shared" si="3"/>
        <v>13.302993605826178</v>
      </c>
      <c r="AD98">
        <f t="shared" si="4"/>
        <v>1498.4008252380575</v>
      </c>
      <c r="AE98">
        <f>'IDT-1'!C98</f>
        <v>0</v>
      </c>
      <c r="AF98" s="26"/>
      <c r="AG98">
        <f t="shared" si="5"/>
        <v>1498.4008252380575</v>
      </c>
      <c r="AI98" s="75">
        <f>PXIL!I98</f>
        <v>0</v>
      </c>
      <c r="AJ98" s="75">
        <f>PXIL!O98</f>
        <v>0</v>
      </c>
      <c r="AK98" s="75">
        <f>RTM_IEX!I98</f>
        <v>55.51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9.68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0.1731565204187655</v>
      </c>
      <c r="F99">
        <f t="shared" si="6"/>
        <v>0</v>
      </c>
      <c r="G99">
        <f t="shared" si="6"/>
        <v>0.23904000000000031</v>
      </c>
      <c r="H99">
        <f t="shared" si="6"/>
        <v>0.80938895259387378</v>
      </c>
      <c r="I99">
        <f t="shared" si="6"/>
        <v>1.1608903091592995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17.775190643297197</v>
      </c>
      <c r="P99" s="77">
        <f t="shared" si="6"/>
        <v>0.78848999999999891</v>
      </c>
      <c r="Q99" s="77">
        <f t="shared" si="6"/>
        <v>0.49856500000000059</v>
      </c>
      <c r="R99" s="80">
        <f t="shared" si="6"/>
        <v>0.2699346645616032</v>
      </c>
      <c r="S99" s="80">
        <f t="shared" si="6"/>
        <v>0</v>
      </c>
      <c r="T99" s="78">
        <f t="shared" si="6"/>
        <v>1.2710775000000003</v>
      </c>
      <c r="U99" s="78">
        <f t="shared" si="6"/>
        <v>3.1900600000000012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2.0560000000000002E-2</v>
      </c>
      <c r="Z99" s="75">
        <f t="shared" si="6"/>
        <v>-0.40799999999999997</v>
      </c>
      <c r="AA99" s="117">
        <f t="shared" si="6"/>
        <v>3.0026724999999996</v>
      </c>
      <c r="AB99" s="117">
        <f t="shared" si="6"/>
        <v>0</v>
      </c>
      <c r="AC99">
        <f t="shared" si="6"/>
        <v>0.26944229949057552</v>
      </c>
      <c r="AD99">
        <f t="shared" si="6"/>
        <v>28.861928790540166</v>
      </c>
      <c r="AE99">
        <f t="shared" si="6"/>
        <v>-2.6212749999999996E-2</v>
      </c>
      <c r="AG99">
        <f t="shared" si="6"/>
        <v>28.835716040540166</v>
      </c>
      <c r="AI99">
        <f t="shared" si="6"/>
        <v>0</v>
      </c>
      <c r="AJ99">
        <f t="shared" si="6"/>
        <v>0</v>
      </c>
      <c r="AK99">
        <f t="shared" si="6"/>
        <v>0.4621424999999999</v>
      </c>
      <c r="AL99">
        <f t="shared" si="6"/>
        <v>-0.33224999999999999</v>
      </c>
      <c r="AM99">
        <f t="shared" si="6"/>
        <v>0</v>
      </c>
      <c r="AN99">
        <f t="shared" si="6"/>
        <v>0</v>
      </c>
      <c r="AO99">
        <f t="shared" si="6"/>
        <v>0.21045249999999999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12.198316183348926</v>
      </c>
      <c r="F3">
        <f>GT_Spot!T3</f>
        <v>0</v>
      </c>
      <c r="G3">
        <f>PPCL_NG!T3</f>
        <v>11.95</v>
      </c>
      <c r="H3">
        <f>PPCL_Spot!T3</f>
        <v>40.00192316938314</v>
      </c>
      <c r="I3">
        <f>Bawana_NG!T3</f>
        <v>64.17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979.00503450413862</v>
      </c>
      <c r="P3" s="77">
        <v>37.679999999999993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454.57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166.43</v>
      </c>
      <c r="Z3" s="75">
        <f>IEX!P3</f>
        <v>0</v>
      </c>
      <c r="AA3" s="117">
        <f>STOA!J3</f>
        <v>151.56000000000003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17.642838061272183</v>
      </c>
      <c r="AD3">
        <f>SUM(B3:AB3,AI3:AR3)-AC3</f>
        <v>1866.6924357955986</v>
      </c>
      <c r="AE3">
        <f>'IDT-1'!F3</f>
        <v>0</v>
      </c>
      <c r="AF3" s="26"/>
      <c r="AG3">
        <f>SUM(AD3:AF3)</f>
        <v>1866.6924357955986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12.198316183348926</v>
      </c>
      <c r="F4">
        <f>GT_Spot!T4</f>
        <v>0</v>
      </c>
      <c r="G4">
        <f>PPCL_NG!T4</f>
        <v>11.95</v>
      </c>
      <c r="H4">
        <f>PPCL_Spot!T4</f>
        <v>40.00192316938314</v>
      </c>
      <c r="I4">
        <f>Bawana_NG!T4</f>
        <v>64.17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979.00503450413862</v>
      </c>
      <c r="P4" s="77">
        <v>37.679999999999993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454.78000000000003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151.91</v>
      </c>
      <c r="Z4" s="75">
        <f>IEX!P4</f>
        <v>0</v>
      </c>
      <c r="AA4" s="117">
        <f>STOA!J4</f>
        <v>151.56000000000003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17.516910061272185</v>
      </c>
      <c r="AD4">
        <f t="shared" ref="AD4:AD67" si="1">SUM(B4:AB4,AI4:AR4)-AC4</f>
        <v>1852.5083637955986</v>
      </c>
      <c r="AE4">
        <f>'IDT-1'!F4</f>
        <v>0</v>
      </c>
      <c r="AF4" s="26"/>
      <c r="AG4">
        <f t="shared" ref="AG4:AG67" si="2">SUM(AD4:AF4)</f>
        <v>1852.5083637955986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12.198316183348926</v>
      </c>
      <c r="F5">
        <f>GT_Spot!T5</f>
        <v>0</v>
      </c>
      <c r="G5">
        <f>PPCL_NG!T5</f>
        <v>11.95</v>
      </c>
      <c r="H5">
        <f>PPCL_Spot!T5</f>
        <v>40.00192316938314</v>
      </c>
      <c r="I5">
        <f>Bawana_NG!T5</f>
        <v>64.17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980.52552027093861</v>
      </c>
      <c r="P5" s="77">
        <v>37.679999999999993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454.81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131.6</v>
      </c>
      <c r="Z5" s="75">
        <f>IEX!P5</f>
        <v>0</v>
      </c>
      <c r="AA5" s="117">
        <f>STOA!J5</f>
        <v>151.56000000000003</v>
      </c>
      <c r="AB5" s="117">
        <f>-STOA!P5</f>
        <v>0</v>
      </c>
      <c r="AC5">
        <f t="shared" si="0"/>
        <v>18.150857813017598</v>
      </c>
      <c r="AD5">
        <f t="shared" si="1"/>
        <v>1743.114901810653</v>
      </c>
      <c r="AE5">
        <f>'IDT-1'!F5</f>
        <v>0</v>
      </c>
      <c r="AF5" s="26"/>
      <c r="AG5">
        <f t="shared" si="2"/>
        <v>1743.114901810653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12.198316183348926</v>
      </c>
      <c r="F6">
        <f>GT_Spot!T6</f>
        <v>0</v>
      </c>
      <c r="G6">
        <f>PPCL_NG!T6</f>
        <v>11.95</v>
      </c>
      <c r="H6">
        <f>PPCL_Spot!T6</f>
        <v>40.00192316938314</v>
      </c>
      <c r="I6">
        <f>Bawana_NG!T6</f>
        <v>64.17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980.52552027093861</v>
      </c>
      <c r="P6" s="77">
        <v>37.679999999999993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454.04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113.21</v>
      </c>
      <c r="Z6" s="75">
        <f>IEX!P6</f>
        <v>0</v>
      </c>
      <c r="AA6" s="117">
        <f>STOA!J6</f>
        <v>151.56000000000003</v>
      </c>
      <c r="AB6" s="117">
        <f>-STOA!P6</f>
        <v>0</v>
      </c>
      <c r="AC6">
        <f t="shared" si="0"/>
        <v>17.449562161685883</v>
      </c>
      <c r="AD6">
        <f t="shared" si="1"/>
        <v>1784.6561974619849</v>
      </c>
      <c r="AE6">
        <f>'IDT-1'!F6</f>
        <v>0</v>
      </c>
      <c r="AF6" s="26"/>
      <c r="AG6">
        <f t="shared" si="2"/>
        <v>1784.6561974619849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12.198316183348926</v>
      </c>
      <c r="F7">
        <f>GT_Spot!T7</f>
        <v>0</v>
      </c>
      <c r="G7">
        <f>PPCL_NG!T7</f>
        <v>11.95</v>
      </c>
      <c r="H7">
        <f>PPCL_Spot!T7</f>
        <v>40.00192316938314</v>
      </c>
      <c r="I7">
        <f>Bawana_NG!T7</f>
        <v>64.17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973.87666575142873</v>
      </c>
      <c r="P7" s="77">
        <v>37.679999999999993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453.48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95.8</v>
      </c>
      <c r="Z7" s="75">
        <f>IEX!P7</f>
        <v>0</v>
      </c>
      <c r="AA7" s="117">
        <f>STOA!J7</f>
        <v>151.47000000000003</v>
      </c>
      <c r="AB7" s="117">
        <f>-STOA!P7</f>
        <v>0</v>
      </c>
      <c r="AC7">
        <f t="shared" si="0"/>
        <v>16.788217865804427</v>
      </c>
      <c r="AD7">
        <f t="shared" si="1"/>
        <v>1810.6086872383564</v>
      </c>
      <c r="AE7">
        <f>'IDT-1'!F7</f>
        <v>0</v>
      </c>
      <c r="AF7" s="26"/>
      <c r="AG7">
        <f t="shared" si="2"/>
        <v>1810.6086872383564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12.198316183348926</v>
      </c>
      <c r="F8">
        <f>GT_Spot!T8</f>
        <v>0</v>
      </c>
      <c r="G8">
        <f>PPCL_NG!T8</f>
        <v>11.95</v>
      </c>
      <c r="H8">
        <f>PPCL_Spot!T8</f>
        <v>40.00192316938314</v>
      </c>
      <c r="I8">
        <f>Bawana_NG!T8</f>
        <v>64.17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973.87666575142873</v>
      </c>
      <c r="P8" s="77">
        <v>37.679999999999993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453.18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75.47</v>
      </c>
      <c r="Z8" s="75">
        <f>IEX!P8</f>
        <v>0</v>
      </c>
      <c r="AA8" s="117">
        <f>STOA!J8</f>
        <v>151.47000000000003</v>
      </c>
      <c r="AB8" s="117">
        <f>-STOA!P8</f>
        <v>0</v>
      </c>
      <c r="AC8">
        <f t="shared" si="0"/>
        <v>16.251548764916617</v>
      </c>
      <c r="AD8">
        <f t="shared" si="1"/>
        <v>1830.5153563392444</v>
      </c>
      <c r="AE8">
        <f>'IDT-1'!F8</f>
        <v>0</v>
      </c>
      <c r="AF8" s="26"/>
      <c r="AG8">
        <f t="shared" si="2"/>
        <v>1830.5153563392444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12.198316183348926</v>
      </c>
      <c r="F9">
        <f>GT_Spot!T9</f>
        <v>0</v>
      </c>
      <c r="G9">
        <f>PPCL_NG!T9</f>
        <v>11.95</v>
      </c>
      <c r="H9">
        <f>PPCL_Spot!T9</f>
        <v>40.00192316938314</v>
      </c>
      <c r="I9">
        <f>Bawana_NG!T9</f>
        <v>49.924445401679954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970.54368243630654</v>
      </c>
      <c r="P9" s="77">
        <v>37.679999999999993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452.55999999999995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55.16</v>
      </c>
      <c r="Z9" s="75">
        <f>IEX!P9</f>
        <v>0</v>
      </c>
      <c r="AA9" s="117">
        <f>STOA!J9</f>
        <v>151.47000000000003</v>
      </c>
      <c r="AB9" s="117">
        <f>-STOA!P9</f>
        <v>0</v>
      </c>
      <c r="AC9">
        <f t="shared" si="0"/>
        <v>16.445361282610044</v>
      </c>
      <c r="AD9">
        <f t="shared" si="1"/>
        <v>1731.8130059081086</v>
      </c>
      <c r="AE9">
        <f>'IDT-1'!F9</f>
        <v>0</v>
      </c>
      <c r="AF9" s="26"/>
      <c r="AG9">
        <f t="shared" si="2"/>
        <v>1731.8130059081086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12.198316183348926</v>
      </c>
      <c r="F10">
        <f>GT_Spot!T10</f>
        <v>0</v>
      </c>
      <c r="G10">
        <f>PPCL_NG!T10</f>
        <v>11.95</v>
      </c>
      <c r="H10">
        <f>PPCL_Spot!T10</f>
        <v>40.00192316938314</v>
      </c>
      <c r="I10">
        <f>Bawana_NG!T10</f>
        <v>49.924445401679954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970.54368243630654</v>
      </c>
      <c r="P10" s="77">
        <v>37.679999999999993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452.37999999999994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28.06</v>
      </c>
      <c r="Z10" s="75">
        <f>IEX!P10</f>
        <v>0</v>
      </c>
      <c r="AA10" s="117">
        <f>STOA!J10</f>
        <v>151.47000000000003</v>
      </c>
      <c r="AB10" s="117">
        <f>-STOA!P10</f>
        <v>0</v>
      </c>
      <c r="AC10">
        <f t="shared" si="0"/>
        <v>15.672609631278323</v>
      </c>
      <c r="AD10">
        <f t="shared" si="1"/>
        <v>1765.3057575594401</v>
      </c>
      <c r="AE10">
        <f>'IDT-1'!F10</f>
        <v>0</v>
      </c>
      <c r="AF10" s="26"/>
      <c r="AG10">
        <f t="shared" si="2"/>
        <v>1765.3057575594401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12.198316183348926</v>
      </c>
      <c r="F11">
        <f>GT_Spot!T11</f>
        <v>0</v>
      </c>
      <c r="G11">
        <f>PPCL_NG!T11</f>
        <v>11.95</v>
      </c>
      <c r="H11">
        <f>PPCL_Spot!T11</f>
        <v>40.00192316938314</v>
      </c>
      <c r="I11">
        <f>Bawana_NG!T11</f>
        <v>54.612799999999986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965.13863957230637</v>
      </c>
      <c r="P11" s="77">
        <v>37.679999999999993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451.46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4.84</v>
      </c>
      <c r="Z11" s="75">
        <f>IEX!P11</f>
        <v>0</v>
      </c>
      <c r="AA11" s="117">
        <f>STOA!J11</f>
        <v>151.38000000000002</v>
      </c>
      <c r="AB11" s="117">
        <f>-STOA!P11</f>
        <v>0</v>
      </c>
      <c r="AC11">
        <f t="shared" si="0"/>
        <v>16.20771961392694</v>
      </c>
      <c r="AD11">
        <f t="shared" si="1"/>
        <v>1654.8239593111116</v>
      </c>
      <c r="AE11">
        <f>'IDT-1'!F11</f>
        <v>0</v>
      </c>
      <c r="AF11" s="26"/>
      <c r="AG11">
        <f t="shared" si="2"/>
        <v>1654.8239593111116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12.198316183348926</v>
      </c>
      <c r="F12">
        <f>GT_Spot!T12</f>
        <v>0</v>
      </c>
      <c r="G12">
        <f>PPCL_NG!T12</f>
        <v>11.95</v>
      </c>
      <c r="H12">
        <f>PPCL_Spot!T12</f>
        <v>40.00192316938314</v>
      </c>
      <c r="I12">
        <f>Bawana_NG!T12</f>
        <v>54.612799999999986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963.5714825273858</v>
      </c>
      <c r="P12" s="77">
        <v>37.679999999999993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451.29999999999995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151.38000000000002</v>
      </c>
      <c r="AB12" s="117">
        <f>-STOA!P12</f>
        <v>0</v>
      </c>
      <c r="AC12">
        <f t="shared" si="0"/>
        <v>15.750412893432852</v>
      </c>
      <c r="AD12">
        <f t="shared" si="1"/>
        <v>1693.714108986685</v>
      </c>
      <c r="AE12">
        <f>'IDT-1'!F12</f>
        <v>0</v>
      </c>
      <c r="AF12" s="26"/>
      <c r="AG12">
        <f t="shared" si="2"/>
        <v>1693.714108986685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12.198316183348926</v>
      </c>
      <c r="F13">
        <f>GT_Spot!T13</f>
        <v>0</v>
      </c>
      <c r="G13">
        <f>PPCL_NG!T13</f>
        <v>11.95</v>
      </c>
      <c r="H13">
        <f>PPCL_Spot!T13</f>
        <v>40.00192316938314</v>
      </c>
      <c r="I13">
        <f>Bawana_NG!T13</f>
        <v>54.612799999999986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893.51884999650088</v>
      </c>
      <c r="P13" s="77">
        <v>37.679999999999993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451.69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151.38000000000002</v>
      </c>
      <c r="AB13" s="117">
        <f>-STOA!P13</f>
        <v>0</v>
      </c>
      <c r="AC13">
        <f t="shared" si="0"/>
        <v>15.758850653714738</v>
      </c>
      <c r="AD13">
        <f t="shared" si="1"/>
        <v>1554.0430386955184</v>
      </c>
      <c r="AE13">
        <f>'IDT-1'!F13</f>
        <v>0</v>
      </c>
      <c r="AF13" s="26"/>
      <c r="AG13">
        <f t="shared" si="2"/>
        <v>1554.0430386955184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12.198316183348926</v>
      </c>
      <c r="F14">
        <f>GT_Spot!T14</f>
        <v>0</v>
      </c>
      <c r="G14">
        <f>PPCL_NG!T14</f>
        <v>11.95</v>
      </c>
      <c r="H14">
        <f>PPCL_Spot!T14</f>
        <v>40.00192316938314</v>
      </c>
      <c r="I14">
        <f>Bawana_NG!T14</f>
        <v>54.612799999999986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893.4021052361237</v>
      </c>
      <c r="P14" s="77">
        <v>37.679999999999993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451.59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151.38000000000002</v>
      </c>
      <c r="AB14" s="117">
        <f>-STOA!P14</f>
        <v>0</v>
      </c>
      <c r="AC14">
        <f t="shared" si="0"/>
        <v>15.490599474157559</v>
      </c>
      <c r="AD14">
        <f t="shared" si="1"/>
        <v>1584.0945451146983</v>
      </c>
      <c r="AE14">
        <f>'IDT-1'!F14</f>
        <v>0</v>
      </c>
      <c r="AF14" s="26"/>
      <c r="AG14">
        <f t="shared" si="2"/>
        <v>1584.0945451146983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12.198316183348926</v>
      </c>
      <c r="F15">
        <f>GT_Spot!T15</f>
        <v>0</v>
      </c>
      <c r="G15">
        <f>PPCL_NG!T15</f>
        <v>11.95</v>
      </c>
      <c r="H15">
        <f>PPCL_Spot!T15</f>
        <v>40.00192316938314</v>
      </c>
      <c r="I15">
        <f>Bawana_NG!T15</f>
        <v>51.108799999999995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845.95160648926321</v>
      </c>
      <c r="P15" s="77">
        <v>37.679999999999993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450.43999999999994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151.28000000000003</v>
      </c>
      <c r="AB15" s="117">
        <f>-STOA!P15</f>
        <v>0</v>
      </c>
      <c r="AC15">
        <f t="shared" si="0"/>
        <v>15.20876243562909</v>
      </c>
      <c r="AD15">
        <f t="shared" si="1"/>
        <v>1512.1718834063661</v>
      </c>
      <c r="AE15">
        <f>'IDT-1'!F15</f>
        <v>0</v>
      </c>
      <c r="AF15" s="26"/>
      <c r="AG15">
        <f t="shared" si="2"/>
        <v>1512.1718834063661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12.198316183348926</v>
      </c>
      <c r="F16">
        <f>GT_Spot!T16</f>
        <v>0</v>
      </c>
      <c r="G16">
        <f>PPCL_NG!T16</f>
        <v>11.95</v>
      </c>
      <c r="H16">
        <f>PPCL_Spot!T16</f>
        <v>40.00192316938314</v>
      </c>
      <c r="I16">
        <f>Bawana_NG!T16</f>
        <v>51.108799999999995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845.95160648926321</v>
      </c>
      <c r="P16" s="77">
        <v>37.679999999999993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449.60999999999996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151.28000000000003</v>
      </c>
      <c r="AB16" s="117">
        <f>-STOA!P16</f>
        <v>0</v>
      </c>
      <c r="AC16">
        <f t="shared" si="0"/>
        <v>15.112677160407138</v>
      </c>
      <c r="AD16">
        <f t="shared" si="1"/>
        <v>1521.437968681588</v>
      </c>
      <c r="AE16">
        <f>'IDT-1'!F16</f>
        <v>0</v>
      </c>
      <c r="AF16" s="26"/>
      <c r="AG16">
        <f t="shared" si="2"/>
        <v>1521.437968681588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12.198316183348926</v>
      </c>
      <c r="F17">
        <f>GT_Spot!T17</f>
        <v>0</v>
      </c>
      <c r="G17">
        <f>PPCL_NG!T17</f>
        <v>11.95</v>
      </c>
      <c r="H17">
        <f>PPCL_Spot!T17</f>
        <v>40.00192316938314</v>
      </c>
      <c r="I17">
        <f>Bawana_NG!T17</f>
        <v>51.108799999999995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816.92335044963875</v>
      </c>
      <c r="P17" s="77">
        <v>37.679999999999993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451.94999999999993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151.28000000000003</v>
      </c>
      <c r="AB17" s="117">
        <f>-STOA!P17</f>
        <v>0</v>
      </c>
      <c r="AC17">
        <f t="shared" si="0"/>
        <v>15.055383057702349</v>
      </c>
      <c r="AD17">
        <f t="shared" si="1"/>
        <v>1474.8070067446683</v>
      </c>
      <c r="AE17">
        <f>'IDT-1'!F17</f>
        <v>0</v>
      </c>
      <c r="AF17" s="26"/>
      <c r="AG17">
        <f t="shared" si="2"/>
        <v>1474.8070067446683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12.198316183348926</v>
      </c>
      <c r="F18">
        <f>GT_Spot!T18</f>
        <v>0</v>
      </c>
      <c r="G18">
        <f>PPCL_NG!T18</f>
        <v>11.95</v>
      </c>
      <c r="H18">
        <f>PPCL_Spot!T18</f>
        <v>40.00192316938314</v>
      </c>
      <c r="I18">
        <f>Bawana_NG!T18</f>
        <v>51.108799999999995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787.89506203987946</v>
      </c>
      <c r="P18" s="77">
        <v>37.679999999999993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451.28999999999996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151.28000000000003</v>
      </c>
      <c r="AB18" s="117">
        <f>-STOA!P18</f>
        <v>0</v>
      </c>
      <c r="AC18">
        <f t="shared" si="0"/>
        <v>14.350219743586699</v>
      </c>
      <c r="AD18">
        <f t="shared" si="1"/>
        <v>1495.8238816490248</v>
      </c>
      <c r="AE18">
        <f>'IDT-1'!F18</f>
        <v>0</v>
      </c>
      <c r="AF18" s="26"/>
      <c r="AG18">
        <f t="shared" si="2"/>
        <v>1495.8238816490248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12.198316183348926</v>
      </c>
      <c r="F19">
        <f>GT_Spot!T19</f>
        <v>0</v>
      </c>
      <c r="G19">
        <f>PPCL_NG!T19</f>
        <v>11.95</v>
      </c>
      <c r="H19">
        <f>PPCL_Spot!T19</f>
        <v>40.00192316938314</v>
      </c>
      <c r="I19">
        <f>Bawana_NG!T19</f>
        <v>50.067489271476404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786.7213481828378</v>
      </c>
      <c r="P19" s="77">
        <v>37.679999999999993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450.20000000000005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151.28000000000003</v>
      </c>
      <c r="AB19" s="117">
        <f>-STOA!P19</f>
        <v>0</v>
      </c>
      <c r="AC19">
        <f t="shared" si="0"/>
        <v>14.9426044537874</v>
      </c>
      <c r="AD19">
        <f t="shared" si="1"/>
        <v>1421.9264723532588</v>
      </c>
      <c r="AE19">
        <f>'IDT-1'!F19</f>
        <v>0</v>
      </c>
      <c r="AF19" s="26"/>
      <c r="AG19">
        <f t="shared" si="2"/>
        <v>1421.9264723532588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12.198316183348926</v>
      </c>
      <c r="F20">
        <f>GT_Spot!T20</f>
        <v>0</v>
      </c>
      <c r="G20">
        <f>PPCL_NG!T20</f>
        <v>11.95</v>
      </c>
      <c r="H20">
        <f>PPCL_Spot!T20</f>
        <v>40.00192316938314</v>
      </c>
      <c r="I20">
        <f>Bawana_NG!T20</f>
        <v>50.067489271476404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786.72202615306139</v>
      </c>
      <c r="P20" s="77">
        <v>37.679999999999993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399.95000000000005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151.28000000000003</v>
      </c>
      <c r="AB20" s="117">
        <f>-STOA!P20</f>
        <v>0</v>
      </c>
      <c r="AC20">
        <f t="shared" si="0"/>
        <v>13.79016021814974</v>
      </c>
      <c r="AD20">
        <f t="shared" si="1"/>
        <v>1452.8295945591199</v>
      </c>
      <c r="AE20">
        <f>'IDT-1'!F20</f>
        <v>0</v>
      </c>
      <c r="AF20" s="26"/>
      <c r="AG20">
        <f t="shared" si="2"/>
        <v>1452.8295945591199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12.198316183348926</v>
      </c>
      <c r="F21">
        <f>GT_Spot!T21</f>
        <v>0</v>
      </c>
      <c r="G21">
        <f>PPCL_NG!T21</f>
        <v>11.95</v>
      </c>
      <c r="H21">
        <f>PPCL_Spot!T21</f>
        <v>40.00192316938314</v>
      </c>
      <c r="I21">
        <f>Bawana_NG!T21</f>
        <v>50.067489271476404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789.33896444741231</v>
      </c>
      <c r="P21" s="77">
        <v>37.679999999999993</v>
      </c>
      <c r="Q21" s="77">
        <v>26.77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399.05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151.28000000000003</v>
      </c>
      <c r="AB21" s="117">
        <f>-STOA!P21</f>
        <v>0</v>
      </c>
      <c r="AC21">
        <f t="shared" si="0"/>
        <v>14.4267382016937</v>
      </c>
      <c r="AD21">
        <f t="shared" si="1"/>
        <v>1383.9099548699269</v>
      </c>
      <c r="AE21">
        <f>'IDT-1'!F21</f>
        <v>0</v>
      </c>
      <c r="AF21" s="26"/>
      <c r="AG21">
        <f t="shared" si="2"/>
        <v>1383.9099548699269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12.198316183348926</v>
      </c>
      <c r="F22">
        <f>GT_Spot!T22</f>
        <v>0</v>
      </c>
      <c r="G22">
        <f>PPCL_NG!T22</f>
        <v>11.95</v>
      </c>
      <c r="H22">
        <f>PPCL_Spot!T22</f>
        <v>40.00192316938314</v>
      </c>
      <c r="I22">
        <f>Bawana_NG!T22</f>
        <v>50.067489271476404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789.34493032513399</v>
      </c>
      <c r="P22" s="77">
        <v>37.679999999999993</v>
      </c>
      <c r="Q22" s="77">
        <v>26.77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398.27000000000004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-56</v>
      </c>
      <c r="AA22" s="117">
        <f>STOA!J22</f>
        <v>151.28000000000003</v>
      </c>
      <c r="AB22" s="117">
        <f>-STOA!P22</f>
        <v>0</v>
      </c>
      <c r="AC22">
        <f t="shared" si="0"/>
        <v>14.118070365663012</v>
      </c>
      <c r="AD22">
        <f t="shared" si="1"/>
        <v>1417.4445885836794</v>
      </c>
      <c r="AE22">
        <f>'IDT-1'!F22</f>
        <v>0</v>
      </c>
      <c r="AF22" s="26"/>
      <c r="AG22">
        <f t="shared" si="2"/>
        <v>1417.4445885836794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12.198316183348926</v>
      </c>
      <c r="F23">
        <f>GT_Spot!T23</f>
        <v>0</v>
      </c>
      <c r="G23">
        <f>PPCL_NG!T23</f>
        <v>11.95</v>
      </c>
      <c r="H23">
        <f>PPCL_Spot!T23</f>
        <v>40.00192316938314</v>
      </c>
      <c r="I23">
        <f>Bawana_NG!T23</f>
        <v>50.067489271476404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903.28436629225575</v>
      </c>
      <c r="P23" s="77">
        <v>37.679999999999993</v>
      </c>
      <c r="Q23" s="77">
        <v>26.77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446.67999999999995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-223.4</v>
      </c>
      <c r="AA23" s="117">
        <f>STOA!J23</f>
        <v>151.20000000000002</v>
      </c>
      <c r="AB23" s="117">
        <f>-STOA!P23</f>
        <v>0</v>
      </c>
      <c r="AC23">
        <f t="shared" si="0"/>
        <v>17.5649276007209</v>
      </c>
      <c r="AD23">
        <f t="shared" si="1"/>
        <v>1348.8671673157432</v>
      </c>
      <c r="AE23">
        <f>'IDT-1'!F23</f>
        <v>0</v>
      </c>
      <c r="AF23" s="26"/>
      <c r="AG23">
        <f t="shared" si="2"/>
        <v>1348.8671673157432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12.198316183348926</v>
      </c>
      <c r="F24">
        <f>GT_Spot!T24</f>
        <v>0</v>
      </c>
      <c r="G24">
        <f>PPCL_NG!T24</f>
        <v>11.95</v>
      </c>
      <c r="H24">
        <f>PPCL_Spot!T24</f>
        <v>40.00192316938314</v>
      </c>
      <c r="I24">
        <f>Bawana_NG!T24</f>
        <v>50.067489271476404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903.28268973461104</v>
      </c>
      <c r="P24" s="77">
        <v>37.679999999999993</v>
      </c>
      <c r="Q24" s="77">
        <v>26.77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446.1699999999999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-241.5</v>
      </c>
      <c r="AA24" s="117">
        <f>STOA!J24</f>
        <v>151.20000000000002</v>
      </c>
      <c r="AB24" s="117">
        <f>-STOA!P24</f>
        <v>0</v>
      </c>
      <c r="AC24">
        <f t="shared" si="0"/>
        <v>17.277212579055593</v>
      </c>
      <c r="AD24">
        <f t="shared" si="1"/>
        <v>1380.5432057797636</v>
      </c>
      <c r="AE24">
        <f>'IDT-1'!F24</f>
        <v>0</v>
      </c>
      <c r="AF24" s="26"/>
      <c r="AG24">
        <f t="shared" si="2"/>
        <v>1380.5432057797636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12.198316183348926</v>
      </c>
      <c r="F25">
        <f>GT_Spot!T25</f>
        <v>0</v>
      </c>
      <c r="G25">
        <f>PPCL_NG!T25</f>
        <v>11.95</v>
      </c>
      <c r="H25">
        <f>PPCL_Spot!T25</f>
        <v>40.00192316938314</v>
      </c>
      <c r="I25">
        <f>Bawana_NG!T25</f>
        <v>50.067489271476404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723.28034692085964</v>
      </c>
      <c r="P25" s="77">
        <v>37.679999999999993</v>
      </c>
      <c r="Q25" s="77">
        <v>26.77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425.19999999999993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-49</v>
      </c>
      <c r="AA25" s="117">
        <f>STOA!J25</f>
        <v>151.20000000000002</v>
      </c>
      <c r="AB25" s="117">
        <f>-STOA!P25</f>
        <v>0</v>
      </c>
      <c r="AC25">
        <f t="shared" si="0"/>
        <v>14.598647891269561</v>
      </c>
      <c r="AD25">
        <f t="shared" si="1"/>
        <v>1284.7494276537984</v>
      </c>
      <c r="AE25">
        <f>'IDT-1'!F25</f>
        <v>0</v>
      </c>
      <c r="AF25" s="26"/>
      <c r="AG25">
        <f t="shared" si="2"/>
        <v>1284.7494276537984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12.198316183348926</v>
      </c>
      <c r="F26">
        <f>GT_Spot!T26</f>
        <v>0</v>
      </c>
      <c r="G26">
        <f>PPCL_NG!T26</f>
        <v>11.95</v>
      </c>
      <c r="H26">
        <f>PPCL_Spot!T26</f>
        <v>40.00192316938314</v>
      </c>
      <c r="I26">
        <f>Bawana_NG!T26</f>
        <v>50.067489271476404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723.4678577668559</v>
      </c>
      <c r="P26" s="77">
        <v>37.679999999999993</v>
      </c>
      <c r="Q26" s="77">
        <v>26.77</v>
      </c>
      <c r="R26" s="80">
        <v>0</v>
      </c>
      <c r="S26" s="80">
        <v>0</v>
      </c>
      <c r="T26" s="78">
        <f>SUMPRODUCT(LTA!F26:AJ26,LTA!F$101:AJ$101,LTA!F$105:AJ$105)</f>
        <v>0.49</v>
      </c>
      <c r="U26" s="78">
        <f>SUMPRODUCT(LTA!F26:AJ26,LTA!F$102:AJ$102,LTA!F$105:AJ$105)</f>
        <v>398.40999999999997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</v>
      </c>
      <c r="AA26" s="117">
        <f>STOA!J26</f>
        <v>151.20000000000002</v>
      </c>
      <c r="AB26" s="117">
        <f>-STOA!P26</f>
        <v>0</v>
      </c>
      <c r="AC26">
        <f t="shared" si="0"/>
        <v>13.862804717949198</v>
      </c>
      <c r="AD26">
        <f t="shared" si="1"/>
        <v>1316.372781673115</v>
      </c>
      <c r="AE26">
        <f>'IDT-1'!F26</f>
        <v>0</v>
      </c>
      <c r="AF26" s="26"/>
      <c r="AG26">
        <f t="shared" si="2"/>
        <v>1316.372781673115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12.198316183348926</v>
      </c>
      <c r="F27">
        <f>GT_Spot!T27</f>
        <v>0</v>
      </c>
      <c r="G27">
        <f>PPCL_NG!T27</f>
        <v>11.95</v>
      </c>
      <c r="H27">
        <f>PPCL_Spot!T27</f>
        <v>40.00192316938314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756.1969252754792</v>
      </c>
      <c r="P27" s="77">
        <v>37.679999999999993</v>
      </c>
      <c r="Q27" s="77">
        <v>26.77</v>
      </c>
      <c r="R27" s="80">
        <v>2.7500000000000004</v>
      </c>
      <c r="S27" s="80">
        <v>0</v>
      </c>
      <c r="T27" s="78">
        <f>SUMPRODUCT(LTA!F27:AJ27,LTA!F$101:AJ$101,LTA!F$105:AJ$105)</f>
        <v>1.62</v>
      </c>
      <c r="U27" s="78">
        <f>SUMPRODUCT(LTA!F27:AJ27,LTA!F$102:AJ$102,LTA!F$105:AJ$105)</f>
        <v>430.20000000000005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-61</v>
      </c>
      <c r="AA27" s="117">
        <f>STOA!J27</f>
        <v>151.10000000000002</v>
      </c>
      <c r="AB27" s="117">
        <f>-STOA!P27</f>
        <v>0</v>
      </c>
      <c r="AC27">
        <f t="shared" si="0"/>
        <v>15.697302332021239</v>
      </c>
      <c r="AD27">
        <f t="shared" si="1"/>
        <v>1243.76986229619</v>
      </c>
      <c r="AE27">
        <f>'IDT-1'!F27</f>
        <v>0</v>
      </c>
      <c r="AF27" s="26"/>
      <c r="AG27">
        <f t="shared" si="2"/>
        <v>1243.76986229619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12.198316183348926</v>
      </c>
      <c r="F28">
        <f>GT_Spot!T28</f>
        <v>0</v>
      </c>
      <c r="G28">
        <f>PPCL_NG!T28</f>
        <v>11.95</v>
      </c>
      <c r="H28">
        <f>PPCL_Spot!T28</f>
        <v>40.00192316938314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733.93523629923936</v>
      </c>
      <c r="P28" s="77">
        <v>37.679999999999993</v>
      </c>
      <c r="Q28" s="77">
        <v>26.77</v>
      </c>
      <c r="R28" s="80">
        <v>5.36</v>
      </c>
      <c r="S28" s="80">
        <v>0</v>
      </c>
      <c r="T28" s="78">
        <f>SUMPRODUCT(LTA!F28:AJ28,LTA!F$101:AJ$101,LTA!F$105:AJ$105)</f>
        <v>3.33</v>
      </c>
      <c r="U28" s="78">
        <f>SUMPRODUCT(LTA!F28:AJ28,LTA!F$102:AJ$102,LTA!F$105:AJ$105)</f>
        <v>434.92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-98</v>
      </c>
      <c r="AA28" s="117">
        <f>STOA!J28</f>
        <v>151.10000000000002</v>
      </c>
      <c r="AB28" s="117">
        <f>-STOA!P28</f>
        <v>0</v>
      </c>
      <c r="AC28">
        <f t="shared" si="0"/>
        <v>15.199191985575931</v>
      </c>
      <c r="AD28">
        <f t="shared" si="1"/>
        <v>1274.0462836663955</v>
      </c>
      <c r="AE28">
        <f>'IDT-1'!F28</f>
        <v>0</v>
      </c>
      <c r="AF28" s="26"/>
      <c r="AG28">
        <f t="shared" si="2"/>
        <v>1274.0462836663955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12.198316183348926</v>
      </c>
      <c r="F29">
        <f>GT_Spot!T29</f>
        <v>0</v>
      </c>
      <c r="G29">
        <f>PPCL_NG!T29</f>
        <v>11.95</v>
      </c>
      <c r="H29">
        <f>PPCL_Spot!T29</f>
        <v>40.00192316938314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733.93523629923936</v>
      </c>
      <c r="P29" s="77">
        <v>37.679999999999993</v>
      </c>
      <c r="Q29" s="77">
        <v>26.77</v>
      </c>
      <c r="R29" s="80">
        <v>8.89</v>
      </c>
      <c r="S29" s="80">
        <v>0</v>
      </c>
      <c r="T29" s="78">
        <f>SUMPRODUCT(LTA!F29:AJ29,LTA!F$101:AJ$101,LTA!F$105:AJ$105)</f>
        <v>6.02</v>
      </c>
      <c r="U29" s="78">
        <f>SUMPRODUCT(LTA!F29:AJ29,LTA!F$102:AJ$102,LTA!F$105:AJ$105)</f>
        <v>444.47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-116</v>
      </c>
      <c r="AA29" s="117">
        <f>STOA!J29</f>
        <v>151.10000000000002</v>
      </c>
      <c r="AB29" s="117">
        <f>-STOA!P29</f>
        <v>0</v>
      </c>
      <c r="AC29">
        <f t="shared" si="0"/>
        <v>15.142649180087631</v>
      </c>
      <c r="AD29">
        <f t="shared" si="1"/>
        <v>1311.8728264718839</v>
      </c>
      <c r="AE29">
        <f>'IDT-1'!F29</f>
        <v>0</v>
      </c>
      <c r="AF29" s="26"/>
      <c r="AG29">
        <f t="shared" si="2"/>
        <v>1311.8728264718839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12.198316183348926</v>
      </c>
      <c r="F30">
        <f>GT_Spot!T30</f>
        <v>0</v>
      </c>
      <c r="G30">
        <f>PPCL_NG!T30</f>
        <v>11.95</v>
      </c>
      <c r="H30">
        <f>PPCL_Spot!T30</f>
        <v>40.00192316938314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733.93523629923936</v>
      </c>
      <c r="P30" s="77">
        <v>37.679999999999993</v>
      </c>
      <c r="Q30" s="77">
        <v>26.77</v>
      </c>
      <c r="R30" s="80">
        <v>12.701954146791815</v>
      </c>
      <c r="S30" s="80">
        <v>0</v>
      </c>
      <c r="T30" s="78">
        <f>SUMPRODUCT(LTA!F30:AJ30,LTA!F$101:AJ$101,LTA!F$105:AJ$105)</f>
        <v>9.1999999999999993</v>
      </c>
      <c r="U30" s="78">
        <f>SUMPRODUCT(LTA!F30:AJ30,LTA!F$102:AJ$102,LTA!F$105:AJ$105)</f>
        <v>451.79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-151</v>
      </c>
      <c r="AA30" s="117">
        <f>STOA!J30</f>
        <v>151.10000000000002</v>
      </c>
      <c r="AB30" s="117">
        <f>-STOA!P30</f>
        <v>0</v>
      </c>
      <c r="AC30">
        <f t="shared" si="0"/>
        <v>15.490547564634284</v>
      </c>
      <c r="AD30">
        <f t="shared" si="1"/>
        <v>1300.836882234129</v>
      </c>
      <c r="AE30">
        <f>'IDT-1'!F30</f>
        <v>0</v>
      </c>
      <c r="AF30" s="26"/>
      <c r="AG30">
        <f t="shared" si="2"/>
        <v>1300.836882234129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12.198316183348926</v>
      </c>
      <c r="F31">
        <f>GT_Spot!T31</f>
        <v>0</v>
      </c>
      <c r="G31">
        <f>PPCL_NG!T31</f>
        <v>11.95</v>
      </c>
      <c r="H31">
        <f>PPCL_Spot!T31</f>
        <v>40.00192316938314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733.76957207554631</v>
      </c>
      <c r="P31" s="77">
        <v>37.679999999999993</v>
      </c>
      <c r="Q31" s="77">
        <v>26.77</v>
      </c>
      <c r="R31" s="80">
        <v>15.85787996257185</v>
      </c>
      <c r="S31" s="80">
        <v>0</v>
      </c>
      <c r="T31" s="78">
        <f>SUMPRODUCT(LTA!F31:AJ31,LTA!F$101:AJ$101,LTA!F$105:AJ$105)</f>
        <v>13.41</v>
      </c>
      <c r="U31" s="78">
        <f>SUMPRODUCT(LTA!F31:AJ31,LTA!F$102:AJ$102,LTA!F$105:AJ$105)</f>
        <v>459.66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-169</v>
      </c>
      <c r="AA31" s="117">
        <f>STOA!J31</f>
        <v>151.00000000000003</v>
      </c>
      <c r="AB31" s="117">
        <f>-STOA!P31</f>
        <v>0</v>
      </c>
      <c r="AC31">
        <f t="shared" si="0"/>
        <v>15.160623235490492</v>
      </c>
      <c r="AD31">
        <f t="shared" si="1"/>
        <v>1368.1370681553597</v>
      </c>
      <c r="AE31">
        <f>'IDT-1'!F31</f>
        <v>0</v>
      </c>
      <c r="AF31" s="26"/>
      <c r="AG31">
        <f t="shared" si="2"/>
        <v>1368.1370681553597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8.6590599876314176</v>
      </c>
      <c r="F32">
        <f>GT_Spot!T32</f>
        <v>0</v>
      </c>
      <c r="G32">
        <f>PPCL_NG!T32</f>
        <v>11.95</v>
      </c>
      <c r="H32">
        <f>PPCL_Spot!T32</f>
        <v>40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733.45160891681621</v>
      </c>
      <c r="P32" s="77">
        <v>37.679999999999993</v>
      </c>
      <c r="Q32" s="77">
        <v>26.77</v>
      </c>
      <c r="R32" s="80">
        <v>17.699999999999996</v>
      </c>
      <c r="S32" s="80">
        <v>0</v>
      </c>
      <c r="T32" s="78">
        <f>SUMPRODUCT(LTA!F32:AJ32,LTA!F$101:AJ$101,LTA!F$105:AJ$105)</f>
        <v>18.79</v>
      </c>
      <c r="U32" s="78">
        <f>SUMPRODUCT(LTA!F32:AJ32,LTA!F$102:AJ$102,LTA!F$105:AJ$105)</f>
        <v>440.16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-189</v>
      </c>
      <c r="AA32" s="117">
        <f>STOA!J32</f>
        <v>151.00000000000003</v>
      </c>
      <c r="AB32" s="117">
        <f>-STOA!P32</f>
        <v>0</v>
      </c>
      <c r="AC32">
        <f t="shared" si="0"/>
        <v>15.196179988054055</v>
      </c>
      <c r="AD32">
        <f t="shared" si="1"/>
        <v>1331.9644889163935</v>
      </c>
      <c r="AE32">
        <f>'IDT-1'!F32</f>
        <v>0</v>
      </c>
      <c r="AF32" s="26"/>
      <c r="AG32">
        <f t="shared" si="2"/>
        <v>1331.9644889163935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40.00192316938314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732.80885928107341</v>
      </c>
      <c r="P33" s="77">
        <v>37.679999999999993</v>
      </c>
      <c r="Q33" s="77">
        <v>26.77</v>
      </c>
      <c r="R33" s="80">
        <v>17.699999999999996</v>
      </c>
      <c r="S33" s="80">
        <v>0</v>
      </c>
      <c r="T33" s="78">
        <f>SUMPRODUCT(LTA!F33:AJ33,LTA!F$101:AJ$101,LTA!F$105:AJ$105)</f>
        <v>25.39</v>
      </c>
      <c r="U33" s="78">
        <f>SUMPRODUCT(LTA!F33:AJ33,LTA!F$102:AJ$102,LTA!F$105:AJ$105)</f>
        <v>411.34000000000003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-69.2</v>
      </c>
      <c r="AA33" s="117">
        <f>STOA!J33</f>
        <v>151.00000000000003</v>
      </c>
      <c r="AB33" s="117">
        <f>-STOA!P33</f>
        <v>0</v>
      </c>
      <c r="AC33">
        <f t="shared" si="0"/>
        <v>15.871245462916395</v>
      </c>
      <c r="AD33">
        <f t="shared" si="1"/>
        <v>1216.7562114812295</v>
      </c>
      <c r="AE33">
        <f>'IDT-1'!F33</f>
        <v>0</v>
      </c>
      <c r="AF33" s="26"/>
      <c r="AG33">
        <f t="shared" si="2"/>
        <v>1216.7562114812295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11.95</v>
      </c>
      <c r="H34">
        <f>PPCL_Spot!T34</f>
        <v>40.00192316938314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716.42733390350168</v>
      </c>
      <c r="P34" s="77">
        <v>37.679999999999993</v>
      </c>
      <c r="Q34" s="77">
        <v>26.77</v>
      </c>
      <c r="R34" s="80">
        <v>17.699999999999996</v>
      </c>
      <c r="S34" s="80">
        <v>0</v>
      </c>
      <c r="T34" s="78">
        <f>SUMPRODUCT(LTA!F34:AJ34,LTA!F$101:AJ$101,LTA!F$105:AJ$105)</f>
        <v>32.83</v>
      </c>
      <c r="U34" s="78">
        <f>SUMPRODUCT(LTA!F34:AJ34,LTA!F$102:AJ$102,LTA!F$105:AJ$105)</f>
        <v>391.61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-77</v>
      </c>
      <c r="AA34" s="117">
        <f>STOA!J34</f>
        <v>151.00000000000003</v>
      </c>
      <c r="AB34" s="117">
        <f>-STOA!P34</f>
        <v>0</v>
      </c>
      <c r="AC34">
        <f t="shared" si="0"/>
        <v>14.933544594880285</v>
      </c>
      <c r="AD34">
        <f t="shared" si="1"/>
        <v>1266.222386971694</v>
      </c>
      <c r="AE34">
        <f>'IDT-1'!F34</f>
        <v>0</v>
      </c>
      <c r="AF34" s="26"/>
      <c r="AG34">
        <f t="shared" si="2"/>
        <v>1266.222386971694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11.95</v>
      </c>
      <c r="H35">
        <f>PPCL_Spot!T35</f>
        <v>40.00192316938314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707.97009060954872</v>
      </c>
      <c r="P35" s="77">
        <v>37.58</v>
      </c>
      <c r="Q35" s="77">
        <v>26.77</v>
      </c>
      <c r="R35" s="80">
        <v>17.699999999999996</v>
      </c>
      <c r="S35" s="80">
        <v>0</v>
      </c>
      <c r="T35" s="78">
        <f>SUMPRODUCT(LTA!F35:AJ35,LTA!F$101:AJ$101,LTA!F$105:AJ$105)</f>
        <v>40.769999999999996</v>
      </c>
      <c r="U35" s="78">
        <f>SUMPRODUCT(LTA!F35:AJ35,LTA!F$102:AJ$102,LTA!F$105:AJ$105)</f>
        <v>393.62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-99</v>
      </c>
      <c r="AA35" s="117">
        <f>STOA!J35</f>
        <v>150.92000000000002</v>
      </c>
      <c r="AB35" s="117">
        <f>-STOA!P35</f>
        <v>0</v>
      </c>
      <c r="AC35">
        <f t="shared" si="0"/>
        <v>15.495540760269611</v>
      </c>
      <c r="AD35">
        <f t="shared" si="1"/>
        <v>1204.9731475123517</v>
      </c>
      <c r="AE35">
        <f>'IDT-1'!F35</f>
        <v>0</v>
      </c>
      <c r="AF35" s="26"/>
      <c r="AG35">
        <f t="shared" si="2"/>
        <v>1204.9731475123517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11.95</v>
      </c>
      <c r="H36">
        <f>PPCL_Spot!T36</f>
        <v>40.00192316938314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707.97009060954872</v>
      </c>
      <c r="P36" s="77">
        <v>37.58</v>
      </c>
      <c r="Q36" s="77">
        <v>26.77</v>
      </c>
      <c r="R36" s="80">
        <v>17.699999999999996</v>
      </c>
      <c r="S36" s="80">
        <v>0</v>
      </c>
      <c r="T36" s="78">
        <f>SUMPRODUCT(LTA!F36:AJ36,LTA!F$101:AJ$101,LTA!F$105:AJ$105)</f>
        <v>48.72</v>
      </c>
      <c r="U36" s="78">
        <f>SUMPRODUCT(LTA!F36:AJ36,LTA!F$102:AJ$102,LTA!F$105:AJ$105)</f>
        <v>402.46999999999997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-102</v>
      </c>
      <c r="AA36" s="117">
        <f>STOA!J36</f>
        <v>150.92000000000002</v>
      </c>
      <c r="AB36" s="117">
        <f>-STOA!P36</f>
        <v>0</v>
      </c>
      <c r="AC36">
        <f t="shared" si="0"/>
        <v>15.226158441221274</v>
      </c>
      <c r="AD36">
        <f t="shared" si="1"/>
        <v>1269.0481746603596</v>
      </c>
      <c r="AE36">
        <f>'IDT-1'!F36</f>
        <v>0</v>
      </c>
      <c r="AF36" s="26"/>
      <c r="AG36">
        <f t="shared" si="2"/>
        <v>1269.0481746603596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11.95</v>
      </c>
      <c r="H37">
        <f>PPCL_Spot!T37</f>
        <v>40.00192316938314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704.83415274674871</v>
      </c>
      <c r="P37" s="77">
        <v>37.58</v>
      </c>
      <c r="Q37" s="77">
        <v>26.77</v>
      </c>
      <c r="R37" s="80">
        <v>17.699999999999996</v>
      </c>
      <c r="S37" s="80">
        <v>0</v>
      </c>
      <c r="T37" s="78">
        <f>SUMPRODUCT(LTA!F37:AJ37,LTA!F$101:AJ$101,LTA!F$105:AJ$105)</f>
        <v>56.66</v>
      </c>
      <c r="U37" s="78">
        <f>SUMPRODUCT(LTA!F37:AJ37,LTA!F$102:AJ$102,LTA!F$105:AJ$105)</f>
        <v>411.76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-87.3</v>
      </c>
      <c r="AA37" s="117">
        <f>STOA!J37</f>
        <v>150.92000000000002</v>
      </c>
      <c r="AB37" s="117">
        <f>-STOA!P37</f>
        <v>0</v>
      </c>
      <c r="AC37">
        <f t="shared" si="0"/>
        <v>16.018709190449943</v>
      </c>
      <c r="AD37">
        <f t="shared" si="1"/>
        <v>1207.0496860483311</v>
      </c>
      <c r="AE37">
        <f>'IDT-1'!F37</f>
        <v>0</v>
      </c>
      <c r="AF37" s="26"/>
      <c r="AG37">
        <f t="shared" si="2"/>
        <v>1207.0496860483311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11.95</v>
      </c>
      <c r="H38">
        <f>PPCL_Spot!T38</f>
        <v>40.00192316938314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700.67941161594877</v>
      </c>
      <c r="P38" s="77">
        <v>37.58</v>
      </c>
      <c r="Q38" s="77">
        <v>26.77</v>
      </c>
      <c r="R38" s="80">
        <v>17.699999999999996</v>
      </c>
      <c r="S38" s="80">
        <v>0</v>
      </c>
      <c r="T38" s="78">
        <f>SUMPRODUCT(LTA!F38:AJ38,LTA!F$101:AJ$101,LTA!F$105:AJ$105)</f>
        <v>64.55</v>
      </c>
      <c r="U38" s="78">
        <f>SUMPRODUCT(LTA!F38:AJ38,LTA!F$102:AJ$102,LTA!F$105:AJ$105)</f>
        <v>421.15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-119</v>
      </c>
      <c r="AA38" s="117">
        <f>STOA!J38</f>
        <v>150.92000000000002</v>
      </c>
      <c r="AB38" s="117">
        <f>-STOA!P38</f>
        <v>0</v>
      </c>
      <c r="AC38">
        <f t="shared" si="0"/>
        <v>15.616616633954914</v>
      </c>
      <c r="AD38">
        <f t="shared" si="1"/>
        <v>1278.8770374740261</v>
      </c>
      <c r="AE38">
        <f>'IDT-1'!F38</f>
        <v>0</v>
      </c>
      <c r="AF38" s="26"/>
      <c r="AG38">
        <f t="shared" si="2"/>
        <v>1278.8770374740261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11.95</v>
      </c>
      <c r="H39">
        <f>PPCL_Spot!T39</f>
        <v>40.00192316938314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700.47067231778249</v>
      </c>
      <c r="P39" s="77">
        <v>37.58</v>
      </c>
      <c r="Q39" s="77">
        <v>26.77</v>
      </c>
      <c r="R39" s="80">
        <v>17.699999999999996</v>
      </c>
      <c r="S39" s="80">
        <v>0</v>
      </c>
      <c r="T39" s="78">
        <f>SUMPRODUCT(LTA!F39:AJ39,LTA!F$101:AJ$101,LTA!F$105:AJ$105)</f>
        <v>72.19</v>
      </c>
      <c r="U39" s="78">
        <f>SUMPRODUCT(LTA!F39:AJ39,LTA!F$102:AJ$102,LTA!F$105:AJ$105)</f>
        <v>429.83000000000004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-98</v>
      </c>
      <c r="AA39" s="117">
        <f>STOA!J39</f>
        <v>150.82000000000002</v>
      </c>
      <c r="AB39" s="117">
        <f>-STOA!P39</f>
        <v>0</v>
      </c>
      <c r="AC39">
        <f t="shared" si="0"/>
        <v>16.102804733549888</v>
      </c>
      <c r="AD39">
        <f t="shared" si="1"/>
        <v>1255.2932500823124</v>
      </c>
      <c r="AE39">
        <f>'IDT-1'!F39</f>
        <v>0</v>
      </c>
      <c r="AF39" s="26"/>
      <c r="AG39">
        <f t="shared" si="2"/>
        <v>1255.2932500823124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11.95</v>
      </c>
      <c r="H40">
        <f>PPCL_Spot!T40</f>
        <v>40.00192316938314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696.37851469286181</v>
      </c>
      <c r="P40" s="77">
        <v>37.58</v>
      </c>
      <c r="Q40" s="77">
        <v>26.77</v>
      </c>
      <c r="R40" s="80">
        <v>17.699999999999996</v>
      </c>
      <c r="S40" s="80">
        <v>0</v>
      </c>
      <c r="T40" s="78">
        <f>SUMPRODUCT(LTA!F40:AJ40,LTA!F$101:AJ$101,LTA!F$105:AJ$105)</f>
        <v>79.489999999999995</v>
      </c>
      <c r="U40" s="78">
        <f>SUMPRODUCT(LTA!F40:AJ40,LTA!F$102:AJ$102,LTA!F$105:AJ$105)</f>
        <v>441.1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-29</v>
      </c>
      <c r="AA40" s="117">
        <f>STOA!J40</f>
        <v>150.82000000000002</v>
      </c>
      <c r="AB40" s="117">
        <f>-STOA!P40</f>
        <v>0</v>
      </c>
      <c r="AC40">
        <f t="shared" si="0"/>
        <v>15.35127512175325</v>
      </c>
      <c r="AD40">
        <f t="shared" si="1"/>
        <v>1369.5226220691884</v>
      </c>
      <c r="AE40">
        <f>'IDT-1'!F40</f>
        <v>0</v>
      </c>
      <c r="AF40" s="26"/>
      <c r="AG40">
        <f t="shared" si="2"/>
        <v>1369.5226220691884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11.95</v>
      </c>
      <c r="H41">
        <f>PPCL_Spot!T41</f>
        <v>40.00192316938314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695.87230941926168</v>
      </c>
      <c r="P41" s="77">
        <v>37.58</v>
      </c>
      <c r="Q41" s="77">
        <v>26.77</v>
      </c>
      <c r="R41" s="80">
        <v>17.699999999999996</v>
      </c>
      <c r="S41" s="80">
        <v>0</v>
      </c>
      <c r="T41" s="78">
        <f>SUMPRODUCT(LTA!F41:AJ41,LTA!F$101:AJ$101,LTA!F$105:AJ$105)</f>
        <v>86.39</v>
      </c>
      <c r="U41" s="78">
        <f>SUMPRODUCT(LTA!F41:AJ41,LTA!F$102:AJ$102,LTA!F$105:AJ$105)</f>
        <v>446.63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150.82000000000002</v>
      </c>
      <c r="AB41" s="117">
        <f>-STOA!P41</f>
        <v>0</v>
      </c>
      <c r="AC41">
        <f t="shared" si="0"/>
        <v>15.376301367645809</v>
      </c>
      <c r="AD41">
        <f t="shared" si="1"/>
        <v>1390.4213905496956</v>
      </c>
      <c r="AE41">
        <f>'IDT-1'!F41</f>
        <v>0</v>
      </c>
      <c r="AF41" s="26"/>
      <c r="AG41">
        <f t="shared" si="2"/>
        <v>1390.4213905496956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11.95</v>
      </c>
      <c r="H42">
        <f>PPCL_Spot!T42</f>
        <v>40.00192316938314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694.72411440766177</v>
      </c>
      <c r="P42" s="77">
        <v>37.58</v>
      </c>
      <c r="Q42" s="77">
        <v>26.77</v>
      </c>
      <c r="R42" s="80">
        <v>17.699999999999996</v>
      </c>
      <c r="S42" s="80">
        <v>0</v>
      </c>
      <c r="T42" s="78">
        <f>SUMPRODUCT(LTA!F42:AJ42,LTA!F$101:AJ$101,LTA!F$105:AJ$105)</f>
        <v>92.68</v>
      </c>
      <c r="U42" s="78">
        <f>SUMPRODUCT(LTA!F42:AJ42,LTA!F$102:AJ$102,LTA!F$105:AJ$105)</f>
        <v>452.49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150.82000000000002</v>
      </c>
      <c r="AB42" s="117">
        <f>-STOA!P42</f>
        <v>0</v>
      </c>
      <c r="AC42">
        <f t="shared" si="0"/>
        <v>14.674085774546151</v>
      </c>
      <c r="AD42">
        <f t="shared" si="1"/>
        <v>1492.1254111311953</v>
      </c>
      <c r="AE42">
        <f>'IDT-1'!F42</f>
        <v>0</v>
      </c>
      <c r="AF42" s="26"/>
      <c r="AG42">
        <f t="shared" si="2"/>
        <v>1492.1254111311953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11.95</v>
      </c>
      <c r="H43">
        <f>PPCL_Spot!T43</f>
        <v>40.00192316938314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690.06559595347039</v>
      </c>
      <c r="P43" s="77">
        <v>37.58</v>
      </c>
      <c r="Q43" s="77">
        <v>26.77</v>
      </c>
      <c r="R43" s="80">
        <v>17.699999999999996</v>
      </c>
      <c r="S43" s="80">
        <v>0</v>
      </c>
      <c r="T43" s="78">
        <f>SUMPRODUCT(LTA!F43:AJ43,LTA!F$101:AJ$101,LTA!F$105:AJ$105)</f>
        <v>100.41</v>
      </c>
      <c r="U43" s="78">
        <f>SUMPRODUCT(LTA!F43:AJ43,LTA!F$102:AJ$102,LTA!F$105:AJ$105)</f>
        <v>522.92999999999995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150.64000000000001</v>
      </c>
      <c r="AB43" s="117">
        <f>-STOA!P43</f>
        <v>0</v>
      </c>
      <c r="AC43">
        <f t="shared" si="0"/>
        <v>16.207215564368802</v>
      </c>
      <c r="AD43">
        <f t="shared" si="1"/>
        <v>1463.9237628871815</v>
      </c>
      <c r="AE43">
        <f>'IDT-1'!F43</f>
        <v>0</v>
      </c>
      <c r="AF43" s="26"/>
      <c r="AG43">
        <f t="shared" si="2"/>
        <v>1463.9237628871815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11.95</v>
      </c>
      <c r="H44">
        <f>PPCL_Spot!T44</f>
        <v>40.00192316938314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689.80842024484627</v>
      </c>
      <c r="P44" s="77">
        <v>37.679999999999993</v>
      </c>
      <c r="Q44" s="77">
        <v>26.77</v>
      </c>
      <c r="R44" s="80">
        <v>17.699999999999996</v>
      </c>
      <c r="S44" s="80">
        <v>0</v>
      </c>
      <c r="T44" s="78">
        <f>SUMPRODUCT(LTA!F44:AJ44,LTA!F$101:AJ$101,LTA!F$105:AJ$105)</f>
        <v>103.03</v>
      </c>
      <c r="U44" s="78">
        <f>SUMPRODUCT(LTA!F44:AJ44,LTA!F$102:AJ$102,LTA!F$105:AJ$105)</f>
        <v>526.82999999999993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150.64000000000001</v>
      </c>
      <c r="AB44" s="117">
        <f>-STOA!P44</f>
        <v>0</v>
      </c>
      <c r="AC44">
        <f t="shared" si="0"/>
        <v>15.464176941135328</v>
      </c>
      <c r="AD44">
        <f t="shared" si="1"/>
        <v>1561.0296258017906</v>
      </c>
      <c r="AE44">
        <f>'IDT-1'!F44</f>
        <v>0</v>
      </c>
      <c r="AF44" s="26"/>
      <c r="AG44">
        <f t="shared" si="2"/>
        <v>1561.0296258017906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11.95</v>
      </c>
      <c r="H45">
        <f>PPCL_Spot!T45</f>
        <v>40.00192316938314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693.02931801324632</v>
      </c>
      <c r="P45" s="77">
        <v>37.679999999999993</v>
      </c>
      <c r="Q45" s="77">
        <v>26.77</v>
      </c>
      <c r="R45" s="80">
        <v>17.699999999999996</v>
      </c>
      <c r="S45" s="80">
        <v>0</v>
      </c>
      <c r="T45" s="78">
        <f>SUMPRODUCT(LTA!F45:AJ45,LTA!F$101:AJ$101,LTA!F$105:AJ$105)</f>
        <v>104.92</v>
      </c>
      <c r="U45" s="78">
        <f>SUMPRODUCT(LTA!F45:AJ45,LTA!F$102:AJ$102,LTA!F$105:AJ$105)</f>
        <v>581.1099999999999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150.64000000000001</v>
      </c>
      <c r="AB45" s="117">
        <f>-STOA!P45</f>
        <v>0</v>
      </c>
      <c r="AC45">
        <f t="shared" si="0"/>
        <v>15.986816841497248</v>
      </c>
      <c r="AD45">
        <f t="shared" si="1"/>
        <v>1619.8978836698286</v>
      </c>
      <c r="AE45">
        <f>'IDT-1'!F45</f>
        <v>0</v>
      </c>
      <c r="AF45" s="26"/>
      <c r="AG45">
        <f t="shared" si="2"/>
        <v>1619.8978836698286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12.086061739943872</v>
      </c>
      <c r="F46">
        <f>GT_Spot!T46</f>
        <v>0</v>
      </c>
      <c r="G46">
        <f>PPCL_NG!T46</f>
        <v>11.95</v>
      </c>
      <c r="H46">
        <f>PPCL_Spot!T46</f>
        <v>40.00192316938314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693.02931801324632</v>
      </c>
      <c r="P46" s="77">
        <v>37.679999999999993</v>
      </c>
      <c r="Q46" s="77">
        <v>26.77</v>
      </c>
      <c r="R46" s="80">
        <v>17.699999999999996</v>
      </c>
      <c r="S46" s="80">
        <v>0</v>
      </c>
      <c r="T46" s="78">
        <f>SUMPRODUCT(LTA!F46:AJ46,LTA!F$101:AJ$101,LTA!F$105:AJ$105)</f>
        <v>106.63</v>
      </c>
      <c r="U46" s="78">
        <f>SUMPRODUCT(LTA!F46:AJ46,LTA!F$102:AJ$102,LTA!F$105:AJ$105)</f>
        <v>585.45999999999981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-9</v>
      </c>
      <c r="AA46" s="117">
        <f>STOA!J46</f>
        <v>150.64000000000001</v>
      </c>
      <c r="AB46" s="117">
        <f>-STOA!P46</f>
        <v>0</v>
      </c>
      <c r="AC46">
        <f t="shared" si="0"/>
        <v>16.120070890415985</v>
      </c>
      <c r="AD46">
        <f t="shared" si="1"/>
        <v>1616.8272320321573</v>
      </c>
      <c r="AE46">
        <f>'IDT-1'!F46</f>
        <v>0</v>
      </c>
      <c r="AF46" s="26"/>
      <c r="AG46">
        <f t="shared" si="2"/>
        <v>1616.8272320321573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12.086061739943872</v>
      </c>
      <c r="F47">
        <f>GT_Spot!T47</f>
        <v>0</v>
      </c>
      <c r="G47">
        <f>PPCL_NG!T47</f>
        <v>11.95</v>
      </c>
      <c r="H47">
        <f>PPCL_Spot!T47</f>
        <v>40.00192316938314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697.22457868196864</v>
      </c>
      <c r="P47" s="77">
        <v>37.679999999999993</v>
      </c>
      <c r="Q47" s="77">
        <v>26.77</v>
      </c>
      <c r="R47" s="80">
        <v>17.699999999999996</v>
      </c>
      <c r="S47" s="80">
        <v>0</v>
      </c>
      <c r="T47" s="78">
        <f>SUMPRODUCT(LTA!F47:AJ47,LTA!F$101:AJ$101,LTA!F$105:AJ$105)</f>
        <v>108.24000000000001</v>
      </c>
      <c r="U47" s="78">
        <f>SUMPRODUCT(LTA!F47:AJ47,LTA!F$102:AJ$102,LTA!F$105:AJ$105)</f>
        <v>588.02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150.64000000000001</v>
      </c>
      <c r="AB47" s="117">
        <f>-STOA!P47</f>
        <v>0</v>
      </c>
      <c r="AC47">
        <f t="shared" si="0"/>
        <v>16.602079050321727</v>
      </c>
      <c r="AD47">
        <f t="shared" si="1"/>
        <v>1578.7104845409742</v>
      </c>
      <c r="AE47">
        <f>'IDT-1'!F47</f>
        <v>0</v>
      </c>
      <c r="AF47" s="26"/>
      <c r="AG47">
        <f t="shared" si="2"/>
        <v>1578.7104845409742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12.086061739943872</v>
      </c>
      <c r="F48">
        <f>GT_Spot!T48</f>
        <v>0</v>
      </c>
      <c r="G48">
        <f>PPCL_NG!T48</f>
        <v>11.95</v>
      </c>
      <c r="H48">
        <f>PPCL_Spot!T48</f>
        <v>40.00192316938314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717.2263473929977</v>
      </c>
      <c r="P48" s="77">
        <v>37.679999999999993</v>
      </c>
      <c r="Q48" s="77">
        <v>26.77</v>
      </c>
      <c r="R48" s="80">
        <v>17.699999999999996</v>
      </c>
      <c r="S48" s="80">
        <v>0</v>
      </c>
      <c r="T48" s="78">
        <f>SUMPRODUCT(LTA!F48:AJ48,LTA!F$101:AJ$101,LTA!F$105:AJ$105)</f>
        <v>109.19</v>
      </c>
      <c r="U48" s="78">
        <f>SUMPRODUCT(LTA!F48:AJ48,LTA!F$102:AJ$102,LTA!F$105:AJ$105)</f>
        <v>588.21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150.64000000000001</v>
      </c>
      <c r="AB48" s="117">
        <f>-STOA!P48</f>
        <v>0</v>
      </c>
      <c r="AC48">
        <f t="shared" si="0"/>
        <v>16.211048326036082</v>
      </c>
      <c r="AD48">
        <f t="shared" si="1"/>
        <v>1665.2432839762887</v>
      </c>
      <c r="AE48">
        <f>'IDT-1'!F48</f>
        <v>0</v>
      </c>
      <c r="AF48" s="26"/>
      <c r="AG48">
        <f t="shared" si="2"/>
        <v>1665.2432839762887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11.95</v>
      </c>
      <c r="H49">
        <f>PPCL_Spot!T49</f>
        <v>40.00192316938314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717.2263473929977</v>
      </c>
      <c r="P49" s="77">
        <v>37.679999999999993</v>
      </c>
      <c r="Q49" s="77">
        <v>26.77</v>
      </c>
      <c r="R49" s="80">
        <v>17.699999999999996</v>
      </c>
      <c r="S49" s="80">
        <v>0</v>
      </c>
      <c r="T49" s="78">
        <f>SUMPRODUCT(LTA!F49:AJ49,LTA!F$101:AJ$101,LTA!F$105:AJ$105)</f>
        <v>112.08</v>
      </c>
      <c r="U49" s="78">
        <f>SUMPRODUCT(LTA!F49:AJ49,LTA!F$102:AJ$102,LTA!F$105:AJ$105)</f>
        <v>586.5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150.64000000000001</v>
      </c>
      <c r="AB49" s="117">
        <f>-STOA!P49</f>
        <v>0</v>
      </c>
      <c r="AC49">
        <f t="shared" si="0"/>
        <v>16.620948064534875</v>
      </c>
      <c r="AD49">
        <f t="shared" si="1"/>
        <v>1621.01338423779</v>
      </c>
      <c r="AE49">
        <f>'IDT-1'!F49</f>
        <v>0</v>
      </c>
      <c r="AF49" s="26"/>
      <c r="AG49">
        <f t="shared" si="2"/>
        <v>1621.01338423779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11.95</v>
      </c>
      <c r="H50">
        <f>PPCL_Spot!T50</f>
        <v>40.00192316938314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737.22046698669817</v>
      </c>
      <c r="P50" s="77">
        <v>37.679999999999993</v>
      </c>
      <c r="Q50" s="77">
        <v>26.77</v>
      </c>
      <c r="R50" s="80">
        <v>17.699999999999996</v>
      </c>
      <c r="S50" s="80">
        <v>0</v>
      </c>
      <c r="T50" s="78">
        <f>SUMPRODUCT(LTA!F50:AJ50,LTA!F$101:AJ$101,LTA!F$105:AJ$105)</f>
        <v>113.08</v>
      </c>
      <c r="U50" s="78">
        <f>SUMPRODUCT(LTA!F50:AJ50,LTA!F$102:AJ$102,LTA!F$105:AJ$105)</f>
        <v>585.06999999999994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150.64000000000001</v>
      </c>
      <c r="AB50" s="117">
        <f>-STOA!P50</f>
        <v>0</v>
      </c>
      <c r="AC50">
        <f t="shared" si="0"/>
        <v>16.349205940849671</v>
      </c>
      <c r="AD50">
        <f t="shared" si="1"/>
        <v>1690.8492459551755</v>
      </c>
      <c r="AE50">
        <f>'IDT-1'!F50</f>
        <v>0</v>
      </c>
      <c r="AF50" s="26"/>
      <c r="AG50">
        <f t="shared" si="2"/>
        <v>1690.8492459551755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11.95</v>
      </c>
      <c r="H51">
        <f>PPCL_Spot!T51</f>
        <v>40.00192316938314</v>
      </c>
      <c r="I51">
        <f>Bawana_NG!T51</f>
        <v>48.179772374547333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741.26425352059596</v>
      </c>
      <c r="P51" s="77">
        <v>37.679999999999993</v>
      </c>
      <c r="Q51" s="77">
        <v>26.77</v>
      </c>
      <c r="R51" s="80">
        <v>17.699999999999996</v>
      </c>
      <c r="S51" s="80">
        <v>0</v>
      </c>
      <c r="T51" s="78">
        <f>SUMPRODUCT(LTA!F51:AJ51,LTA!F$101:AJ$101,LTA!F$105:AJ$105)</f>
        <v>113.28999999999999</v>
      </c>
      <c r="U51" s="78">
        <f>SUMPRODUCT(LTA!F51:AJ51,LTA!F$102:AJ$102,LTA!F$105:AJ$105)</f>
        <v>590.91999999999996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150.55000000000001</v>
      </c>
      <c r="AB51" s="117">
        <f>-STOA!P51</f>
        <v>0</v>
      </c>
      <c r="AC51">
        <f t="shared" si="0"/>
        <v>17.042778185797658</v>
      </c>
      <c r="AD51">
        <f t="shared" si="1"/>
        <v>1628.3492326186724</v>
      </c>
      <c r="AE51">
        <f>'IDT-1'!F51</f>
        <v>0</v>
      </c>
      <c r="AF51" s="26"/>
      <c r="AG51">
        <f t="shared" si="2"/>
        <v>1628.3492326186724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11.95</v>
      </c>
      <c r="H52">
        <f>PPCL_Spot!T52</f>
        <v>40.00192316938314</v>
      </c>
      <c r="I52">
        <f>Bawana_NG!T52</f>
        <v>48.179772374547333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761.31902727945703</v>
      </c>
      <c r="P52" s="77">
        <v>37.679999999999993</v>
      </c>
      <c r="Q52" s="77">
        <v>26.77</v>
      </c>
      <c r="R52" s="80">
        <v>17.699999999999996</v>
      </c>
      <c r="S52" s="80">
        <v>0</v>
      </c>
      <c r="T52" s="78">
        <f>SUMPRODUCT(LTA!F52:AJ52,LTA!F$101:AJ$101,LTA!F$105:AJ$105)</f>
        <v>113.36</v>
      </c>
      <c r="U52" s="78">
        <f>SUMPRODUCT(LTA!F52:AJ52,LTA!F$102:AJ$102,LTA!F$105:AJ$105)</f>
        <v>583.11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150.55000000000001</v>
      </c>
      <c r="AB52" s="117">
        <f>-STOA!P52</f>
        <v>0</v>
      </c>
      <c r="AC52">
        <f t="shared" si="0"/>
        <v>16.574069905932941</v>
      </c>
      <c r="AD52">
        <f t="shared" si="1"/>
        <v>1706.1327146573983</v>
      </c>
      <c r="AE52">
        <f>'IDT-1'!F52</f>
        <v>0</v>
      </c>
      <c r="AF52" s="26"/>
      <c r="AG52">
        <f t="shared" si="2"/>
        <v>1706.1327146573983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11.95</v>
      </c>
      <c r="H53">
        <f>PPCL_Spot!T53</f>
        <v>40.00192316938314</v>
      </c>
      <c r="I53">
        <f>Bawana_NG!T53</f>
        <v>48.179772374547333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769.09154253527936</v>
      </c>
      <c r="P53" s="77">
        <v>37.679999999999993</v>
      </c>
      <c r="Q53" s="77">
        <v>26.77</v>
      </c>
      <c r="R53" s="80">
        <v>17.699999999999996</v>
      </c>
      <c r="S53" s="80">
        <v>0</v>
      </c>
      <c r="T53" s="78">
        <f>SUMPRODUCT(LTA!F53:AJ53,LTA!F$101:AJ$101,LTA!F$105:AJ$105)</f>
        <v>113.43</v>
      </c>
      <c r="U53" s="78">
        <f>SUMPRODUCT(LTA!F53:AJ53,LTA!F$102:AJ$102,LTA!F$105:AJ$105)</f>
        <v>582.13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150.55000000000001</v>
      </c>
      <c r="AB53" s="117">
        <f>-STOA!P53</f>
        <v>0</v>
      </c>
      <c r="AC53">
        <f t="shared" si="0"/>
        <v>16.85641322823906</v>
      </c>
      <c r="AD53">
        <f t="shared" si="1"/>
        <v>1687.7128865909146</v>
      </c>
      <c r="AE53">
        <f>'IDT-1'!F53</f>
        <v>0</v>
      </c>
      <c r="AF53" s="26"/>
      <c r="AG53">
        <f t="shared" si="2"/>
        <v>1687.7128865909146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11.95</v>
      </c>
      <c r="H54">
        <f>PPCL_Spot!T54</f>
        <v>40.00192316938314</v>
      </c>
      <c r="I54">
        <f>Bawana_NG!T54</f>
        <v>48.179772374547333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771.61654311527934</v>
      </c>
      <c r="P54" s="77">
        <v>37.679999999999993</v>
      </c>
      <c r="Q54" s="77">
        <v>26.77</v>
      </c>
      <c r="R54" s="80">
        <v>17.699999999999996</v>
      </c>
      <c r="S54" s="80">
        <v>0</v>
      </c>
      <c r="T54" s="78">
        <f>SUMPRODUCT(LTA!F54:AJ54,LTA!F$101:AJ$101,LTA!F$105:AJ$105)</f>
        <v>112.02000000000001</v>
      </c>
      <c r="U54" s="78">
        <f>SUMPRODUCT(LTA!F54:AJ54,LTA!F$102:AJ$102,LTA!F$105:AJ$105)</f>
        <v>582.52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150.55000000000001</v>
      </c>
      <c r="AB54" s="117">
        <f>-STOA!P54</f>
        <v>0</v>
      </c>
      <c r="AC54">
        <f t="shared" si="0"/>
        <v>16.692094682899153</v>
      </c>
      <c r="AD54">
        <f t="shared" si="1"/>
        <v>1709.3822057162545</v>
      </c>
      <c r="AE54">
        <f>'IDT-1'!F54</f>
        <v>0</v>
      </c>
      <c r="AF54" s="26"/>
      <c r="AG54">
        <f t="shared" si="2"/>
        <v>1709.3822057162545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11.95</v>
      </c>
      <c r="H55">
        <f>PPCL_Spot!T55</f>
        <v>40.101927977306602</v>
      </c>
      <c r="I55">
        <f>Bawana_NG!T55</f>
        <v>48.179772374547333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749.48167360969455</v>
      </c>
      <c r="P55" s="77">
        <v>37.679999999999993</v>
      </c>
      <c r="Q55" s="77">
        <v>26.77</v>
      </c>
      <c r="R55" s="80">
        <v>17.699999999999996</v>
      </c>
      <c r="S55" s="80">
        <v>0</v>
      </c>
      <c r="T55" s="78">
        <f>SUMPRODUCT(LTA!F55:AJ55,LTA!F$101:AJ$101,LTA!F$105:AJ$105)</f>
        <v>115.09</v>
      </c>
      <c r="U55" s="78">
        <f>SUMPRODUCT(LTA!F55:AJ55,LTA!F$102:AJ$102,LTA!F$105:AJ$105)</f>
        <v>585.38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-35</v>
      </c>
      <c r="AA55" s="117">
        <f>STOA!J55</f>
        <v>150.45000000000002</v>
      </c>
      <c r="AB55" s="117">
        <f>-STOA!P55</f>
        <v>0</v>
      </c>
      <c r="AC55">
        <f t="shared" si="0"/>
        <v>17.392913988168289</v>
      </c>
      <c r="AD55">
        <f t="shared" si="1"/>
        <v>1597.476521713324</v>
      </c>
      <c r="AE55">
        <f>'IDT-1'!F55</f>
        <v>0</v>
      </c>
      <c r="AF55" s="26"/>
      <c r="AG55">
        <f t="shared" si="2"/>
        <v>1597.476521713324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11.95</v>
      </c>
      <c r="H56">
        <f>PPCL_Spot!T56</f>
        <v>40.101927977306602</v>
      </c>
      <c r="I56">
        <f>Bawana_NG!T56</f>
        <v>48.179772374547333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722.37779013050999</v>
      </c>
      <c r="P56" s="77">
        <v>37.679999999999993</v>
      </c>
      <c r="Q56" s="77">
        <v>26.77</v>
      </c>
      <c r="R56" s="80">
        <v>17.699999999999996</v>
      </c>
      <c r="S56" s="80">
        <v>0</v>
      </c>
      <c r="T56" s="78">
        <f>SUMPRODUCT(LTA!F56:AJ56,LTA!F$101:AJ$101,LTA!F$105:AJ$105)</f>
        <v>114.94</v>
      </c>
      <c r="U56" s="78">
        <f>SUMPRODUCT(LTA!F56:AJ56,LTA!F$102:AJ$102,LTA!F$105:AJ$105)</f>
        <v>587.05999999999995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-44</v>
      </c>
      <c r="AA56" s="117">
        <f>STOA!J56</f>
        <v>150.45000000000002</v>
      </c>
      <c r="AB56" s="117">
        <f>-STOA!P56</f>
        <v>0</v>
      </c>
      <c r="AC56">
        <f t="shared" si="0"/>
        <v>17.02581377319634</v>
      </c>
      <c r="AD56">
        <f t="shared" si="1"/>
        <v>1588.2697384491114</v>
      </c>
      <c r="AE56">
        <f>'IDT-1'!F56</f>
        <v>0</v>
      </c>
      <c r="AF56" s="26"/>
      <c r="AG56">
        <f t="shared" si="2"/>
        <v>1588.2697384491114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48.179772374547333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741.59462831019198</v>
      </c>
      <c r="P57" s="77">
        <v>37.679999999999993</v>
      </c>
      <c r="Q57" s="77">
        <v>26.77</v>
      </c>
      <c r="R57" s="80">
        <v>17.699999999999996</v>
      </c>
      <c r="S57" s="80">
        <v>0</v>
      </c>
      <c r="T57" s="78">
        <f>SUMPRODUCT(LTA!F57:AJ57,LTA!F$101:AJ$101,LTA!F$105:AJ$105)</f>
        <v>114.15</v>
      </c>
      <c r="U57" s="78">
        <f>SUMPRODUCT(LTA!F57:AJ57,LTA!F$102:AJ$102,LTA!F$105:AJ$105)</f>
        <v>579.6099999999999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150.45000000000002</v>
      </c>
      <c r="AB57" s="117">
        <f>-STOA!P57</f>
        <v>0</v>
      </c>
      <c r="AC57">
        <f t="shared" si="0"/>
        <v>16.199084686869231</v>
      </c>
      <c r="AD57">
        <f t="shared" si="1"/>
        <v>1704.0733057151206</v>
      </c>
      <c r="AE57">
        <f>'IDT-1'!F57</f>
        <v>0</v>
      </c>
      <c r="AF57" s="26"/>
      <c r="AG57">
        <f t="shared" si="2"/>
        <v>1704.0733057151206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48.179772374547333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816.59455341571368</v>
      </c>
      <c r="P58" s="77">
        <v>37.679999999999993</v>
      </c>
      <c r="Q58" s="77">
        <v>26.77</v>
      </c>
      <c r="R58" s="80">
        <v>17.699999999999996</v>
      </c>
      <c r="S58" s="80">
        <v>0</v>
      </c>
      <c r="T58" s="78">
        <f>SUMPRODUCT(LTA!F58:AJ58,LTA!F$101:AJ$101,LTA!F$105:AJ$105)</f>
        <v>112.89</v>
      </c>
      <c r="U58" s="78">
        <f>SUMPRODUCT(LTA!F58:AJ58,LTA!F$102:AJ$102,LTA!F$105:AJ$105)</f>
        <v>578.5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150.45000000000002</v>
      </c>
      <c r="AB58" s="117">
        <f>-STOA!P58</f>
        <v>0</v>
      </c>
      <c r="AC58">
        <f t="shared" si="0"/>
        <v>16.838228027797822</v>
      </c>
      <c r="AD58">
        <f t="shared" si="1"/>
        <v>1776.0640874797136</v>
      </c>
      <c r="AE58">
        <f>'IDT-1'!F58</f>
        <v>0</v>
      </c>
      <c r="AF58" s="26"/>
      <c r="AG58">
        <f t="shared" si="2"/>
        <v>1776.0640874797136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47.531561461794013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884.11959091876622</v>
      </c>
      <c r="P59" s="77">
        <v>37.679999999999993</v>
      </c>
      <c r="Q59" s="77">
        <v>26.77</v>
      </c>
      <c r="R59" s="80">
        <v>17.699999999999996</v>
      </c>
      <c r="S59" s="80">
        <v>0</v>
      </c>
      <c r="T59" s="78">
        <f>SUMPRODUCT(LTA!F59:AJ59,LTA!F$101:AJ$101,LTA!F$105:AJ$105)</f>
        <v>110.63</v>
      </c>
      <c r="U59" s="78">
        <f>SUMPRODUCT(LTA!F59:AJ59,LTA!F$102:AJ$102,LTA!F$105:AJ$105)</f>
        <v>575.49999999999989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150.36000000000001</v>
      </c>
      <c r="AB59" s="117">
        <f>-STOA!P59</f>
        <v>0</v>
      </c>
      <c r="AC59">
        <f t="shared" si="0"/>
        <v>17.983376773301735</v>
      </c>
      <c r="AD59">
        <f t="shared" si="1"/>
        <v>1768.445765324509</v>
      </c>
      <c r="AE59">
        <f>'IDT-1'!F59</f>
        <v>0</v>
      </c>
      <c r="AF59" s="26"/>
      <c r="AG59">
        <f t="shared" si="2"/>
        <v>1768.445765324509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47.531561461794013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934.11961932111433</v>
      </c>
      <c r="P60" s="77">
        <v>37.679999999999993</v>
      </c>
      <c r="Q60" s="77">
        <v>26.77</v>
      </c>
      <c r="R60" s="80">
        <v>17.699999999999996</v>
      </c>
      <c r="S60" s="80">
        <v>0</v>
      </c>
      <c r="T60" s="78">
        <f>SUMPRODUCT(LTA!F60:AJ60,LTA!F$101:AJ$101,LTA!F$105:AJ$105)</f>
        <v>108.9</v>
      </c>
      <c r="U60" s="78">
        <f>SUMPRODUCT(LTA!F60:AJ60,LTA!F$102:AJ$102,LTA!F$105:AJ$105)</f>
        <v>569.73999999999978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150.36000000000001</v>
      </c>
      <c r="AB60" s="117">
        <f>-STOA!P60</f>
        <v>0</v>
      </c>
      <c r="AC60">
        <f t="shared" si="0"/>
        <v>17.753752351733119</v>
      </c>
      <c r="AD60">
        <f t="shared" si="1"/>
        <v>1879.1854181484259</v>
      </c>
      <c r="AE60">
        <f>'IDT-1'!F60</f>
        <v>0</v>
      </c>
      <c r="AF60" s="26"/>
      <c r="AG60">
        <f t="shared" si="2"/>
        <v>1879.1854181484259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47.531561461794013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945.39645633028215</v>
      </c>
      <c r="P61" s="77">
        <v>37.679999999999993</v>
      </c>
      <c r="Q61" s="77">
        <v>26.77</v>
      </c>
      <c r="R61" s="80">
        <v>17.699999999999996</v>
      </c>
      <c r="S61" s="80">
        <v>0</v>
      </c>
      <c r="T61" s="78">
        <f>SUMPRODUCT(LTA!F61:AJ61,LTA!F$101:AJ$101,LTA!F$105:AJ$105)</f>
        <v>106.92</v>
      </c>
      <c r="U61" s="78">
        <f>SUMPRODUCT(LTA!F61:AJ61,LTA!F$102:AJ$102,LTA!F$105:AJ$105)</f>
        <v>561.78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150.36000000000001</v>
      </c>
      <c r="AB61" s="117">
        <f>-STOA!P61</f>
        <v>0</v>
      </c>
      <c r="AC61">
        <f t="shared" si="0"/>
        <v>17.676735242191842</v>
      </c>
      <c r="AD61">
        <f t="shared" si="1"/>
        <v>1890.5992722671351</v>
      </c>
      <c r="AE61">
        <f>'IDT-1'!F61</f>
        <v>0</v>
      </c>
      <c r="AF61" s="26"/>
      <c r="AG61">
        <f t="shared" si="2"/>
        <v>1890.5992722671351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11.95</v>
      </c>
      <c r="H62">
        <f>PPCL_Spot!T62</f>
        <v>40.101927977306602</v>
      </c>
      <c r="I62">
        <f>Bawana_NG!T62</f>
        <v>58.416620522213222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944.97749822708226</v>
      </c>
      <c r="P62" s="77">
        <v>37.679999999999993</v>
      </c>
      <c r="Q62" s="77">
        <v>26.77</v>
      </c>
      <c r="R62" s="80">
        <v>17.699999999999996</v>
      </c>
      <c r="S62" s="80">
        <v>0</v>
      </c>
      <c r="T62" s="78">
        <f>SUMPRODUCT(LTA!F62:AJ62,LTA!F$101:AJ$101,LTA!F$105:AJ$105)</f>
        <v>105.03</v>
      </c>
      <c r="U62" s="78">
        <f>SUMPRODUCT(LTA!F62:AJ62,LTA!F$102:AJ$102,LTA!F$105:AJ$105)</f>
        <v>554.93999999999994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16.45</v>
      </c>
      <c r="Z62" s="75">
        <f>IEX!P62</f>
        <v>0</v>
      </c>
      <c r="AA62" s="117">
        <f>STOA!J62</f>
        <v>150.36000000000001</v>
      </c>
      <c r="AB62" s="117">
        <f>-STOA!P62</f>
        <v>0</v>
      </c>
      <c r="AC62">
        <f t="shared" si="0"/>
        <v>17.836772930615371</v>
      </c>
      <c r="AD62">
        <f t="shared" si="1"/>
        <v>1908.6253355359306</v>
      </c>
      <c r="AE62">
        <f>'IDT-1'!F62</f>
        <v>0</v>
      </c>
      <c r="AF62" s="26"/>
      <c r="AG62">
        <f t="shared" si="2"/>
        <v>1908.6253355359306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11.95</v>
      </c>
      <c r="H63">
        <f>PPCL_Spot!T63</f>
        <v>40.101927977306602</v>
      </c>
      <c r="I63">
        <f>Bawana_NG!T63</f>
        <v>58.416620522213222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945.30938873228217</v>
      </c>
      <c r="P63" s="77">
        <v>37.679999999999993</v>
      </c>
      <c r="Q63" s="77">
        <v>26.77</v>
      </c>
      <c r="R63" s="80">
        <v>17.699999999999996</v>
      </c>
      <c r="S63" s="80">
        <v>0</v>
      </c>
      <c r="T63" s="78">
        <f>SUMPRODUCT(LTA!F63:AJ63,LTA!F$101:AJ$101,LTA!F$105:AJ$105)</f>
        <v>102.18</v>
      </c>
      <c r="U63" s="78">
        <f>SUMPRODUCT(LTA!F63:AJ63,LTA!F$102:AJ$102,LTA!F$105:AJ$105)</f>
        <v>546.75999999999988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25.16</v>
      </c>
      <c r="Z63" s="75">
        <f>IEX!P63</f>
        <v>0</v>
      </c>
      <c r="AA63" s="117">
        <f>STOA!J63</f>
        <v>150.36000000000001</v>
      </c>
      <c r="AB63" s="117">
        <f>-STOA!P63</f>
        <v>0</v>
      </c>
      <c r="AC63">
        <f t="shared" si="0"/>
        <v>17.863668204672109</v>
      </c>
      <c r="AD63">
        <f t="shared" si="1"/>
        <v>1901.6103307670737</v>
      </c>
      <c r="AE63">
        <f>'IDT-1'!F63</f>
        <v>0</v>
      </c>
      <c r="AF63" s="26"/>
      <c r="AG63">
        <f t="shared" si="2"/>
        <v>1901.6103307670737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11.95</v>
      </c>
      <c r="H64">
        <f>PPCL_Spot!T64</f>
        <v>40.101927977306602</v>
      </c>
      <c r="I64">
        <f>Bawana_NG!T64</f>
        <v>58.416620522213222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945.30938873228217</v>
      </c>
      <c r="P64" s="77">
        <v>37.679999999999993</v>
      </c>
      <c r="Q64" s="77">
        <v>26.77</v>
      </c>
      <c r="R64" s="80">
        <v>17.699999999999996</v>
      </c>
      <c r="S64" s="80">
        <v>0</v>
      </c>
      <c r="T64" s="78">
        <f>SUMPRODUCT(LTA!F64:AJ64,LTA!F$101:AJ$101,LTA!F$105:AJ$105)</f>
        <v>99.51</v>
      </c>
      <c r="U64" s="78">
        <f>SUMPRODUCT(LTA!F64:AJ64,LTA!F$102:AJ$102,LTA!F$105:AJ$105)</f>
        <v>538.2299999999999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45.48</v>
      </c>
      <c r="Z64" s="75">
        <f>IEX!P64</f>
        <v>0</v>
      </c>
      <c r="AA64" s="117">
        <f>STOA!J64</f>
        <v>150.36000000000001</v>
      </c>
      <c r="AB64" s="117">
        <f>-STOA!P64</f>
        <v>0</v>
      </c>
      <c r="AC64">
        <f t="shared" si="0"/>
        <v>18.583126485051196</v>
      </c>
      <c r="AD64">
        <f t="shared" si="1"/>
        <v>1838.0082700754474</v>
      </c>
      <c r="AE64">
        <f>'IDT-1'!F64</f>
        <v>0</v>
      </c>
      <c r="AF64" s="26"/>
      <c r="AG64">
        <f t="shared" si="2"/>
        <v>1838.0082700754474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-127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11.95</v>
      </c>
      <c r="H65">
        <f>PPCL_Spot!T65</f>
        <v>40.101927977306602</v>
      </c>
      <c r="I65">
        <f>Bawana_NG!T65</f>
        <v>58.416620522213222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946.30226153469425</v>
      </c>
      <c r="P65" s="77">
        <v>37.679999999999993</v>
      </c>
      <c r="Q65" s="77">
        <v>26.77</v>
      </c>
      <c r="R65" s="80">
        <v>17.699999999999996</v>
      </c>
      <c r="S65" s="80">
        <v>0</v>
      </c>
      <c r="T65" s="78">
        <f>SUMPRODUCT(LTA!F65:AJ65,LTA!F$101:AJ$101,LTA!F$105:AJ$105)</f>
        <v>93.62</v>
      </c>
      <c r="U65" s="78">
        <f>SUMPRODUCT(LTA!F65:AJ65,LTA!F$102:AJ$102,LTA!F$105:AJ$105)</f>
        <v>528.58999999999992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59.02</v>
      </c>
      <c r="Z65" s="75">
        <f>IEX!P65</f>
        <v>0</v>
      </c>
      <c r="AA65" s="117">
        <f>STOA!J65</f>
        <v>150.36000000000001</v>
      </c>
      <c r="AB65" s="117">
        <f>-STOA!P65</f>
        <v>0</v>
      </c>
      <c r="AC65">
        <f t="shared" si="0"/>
        <v>17.801954671281429</v>
      </c>
      <c r="AD65">
        <f t="shared" si="1"/>
        <v>1924.7923146916294</v>
      </c>
      <c r="AE65">
        <f>'IDT-1'!F65</f>
        <v>0</v>
      </c>
      <c r="AF65" s="26"/>
      <c r="AG65">
        <f t="shared" si="2"/>
        <v>1924.7923146916294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11.95</v>
      </c>
      <c r="H66">
        <f>PPCL_Spot!T66</f>
        <v>40.101927977306602</v>
      </c>
      <c r="I66">
        <f>Bawana_NG!T66</f>
        <v>58.416620522213222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946.30226153469425</v>
      </c>
      <c r="P66" s="77">
        <v>37.679999999999993</v>
      </c>
      <c r="Q66" s="77">
        <v>26.77</v>
      </c>
      <c r="R66" s="80">
        <v>17.699999999999996</v>
      </c>
      <c r="S66" s="80">
        <v>0</v>
      </c>
      <c r="T66" s="78">
        <f>SUMPRODUCT(LTA!F66:AJ66,LTA!F$101:AJ$101,LTA!F$105:AJ$105)</f>
        <v>84.68</v>
      </c>
      <c r="U66" s="78">
        <f>SUMPRODUCT(LTA!F66:AJ66,LTA!F$102:AJ$102,LTA!F$105:AJ$105)</f>
        <v>520.41999999999985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62.89</v>
      </c>
      <c r="Z66" s="75">
        <f>IEX!P66</f>
        <v>0</v>
      </c>
      <c r="AA66" s="117">
        <f>STOA!J66</f>
        <v>150.36000000000001</v>
      </c>
      <c r="AB66" s="117">
        <f>-STOA!P66</f>
        <v>0</v>
      </c>
      <c r="AC66">
        <f t="shared" si="0"/>
        <v>17.774223946503383</v>
      </c>
      <c r="AD66">
        <f t="shared" si="1"/>
        <v>1901.5800454164078</v>
      </c>
      <c r="AE66">
        <f>'IDT-1'!F66</f>
        <v>0</v>
      </c>
      <c r="AF66" s="26"/>
      <c r="AG66">
        <f t="shared" si="2"/>
        <v>1901.5800454164078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11.95</v>
      </c>
      <c r="H67">
        <f>PPCL_Spot!T67</f>
        <v>40.101927977306602</v>
      </c>
      <c r="I67">
        <f>Bawana_NG!T67</f>
        <v>58.416620522213222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944.15727079789428</v>
      </c>
      <c r="P67" s="77">
        <v>37.679999999999993</v>
      </c>
      <c r="Q67" s="77">
        <v>26.77</v>
      </c>
      <c r="R67" s="80">
        <v>17.699999999999996</v>
      </c>
      <c r="S67" s="80">
        <v>0</v>
      </c>
      <c r="T67" s="78">
        <f>SUMPRODUCT(LTA!F67:AJ67,LTA!F$101:AJ$101,LTA!F$105:AJ$105)</f>
        <v>77.150000000000006</v>
      </c>
      <c r="U67" s="78">
        <f>SUMPRODUCT(LTA!F67:AJ67,LTA!F$102:AJ$102,LTA!F$105:AJ$105)</f>
        <v>510.44999999999993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72.56</v>
      </c>
      <c r="Z67" s="75">
        <f>IEX!P67</f>
        <v>0</v>
      </c>
      <c r="AA67" s="117">
        <f>STOA!J67</f>
        <v>150.36000000000001</v>
      </c>
      <c r="AB67" s="117">
        <f>-STOA!P67</f>
        <v>0</v>
      </c>
      <c r="AC67">
        <f t="shared" si="0"/>
        <v>18.13035040412931</v>
      </c>
      <c r="AD67">
        <f t="shared" si="1"/>
        <v>1841.2489282219817</v>
      </c>
      <c r="AE67">
        <f>'IDT-1'!F67</f>
        <v>0</v>
      </c>
      <c r="AF67" s="26"/>
      <c r="AG67">
        <f t="shared" si="2"/>
        <v>1841.2489282219817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11.95</v>
      </c>
      <c r="H68">
        <f>PPCL_Spot!T68</f>
        <v>40.101927977306602</v>
      </c>
      <c r="I68">
        <f>Bawana_NG!T68</f>
        <v>58.416620522213222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944.15727079789428</v>
      </c>
      <c r="P68" s="77">
        <v>37.679999999999993</v>
      </c>
      <c r="Q68" s="77">
        <v>26.77</v>
      </c>
      <c r="R68" s="80">
        <v>17.699999999999996</v>
      </c>
      <c r="S68" s="80">
        <v>0</v>
      </c>
      <c r="T68" s="78">
        <f>SUMPRODUCT(LTA!F68:AJ68,LTA!F$101:AJ$101,LTA!F$105:AJ$105)</f>
        <v>69.23</v>
      </c>
      <c r="U68" s="78">
        <f>SUMPRODUCT(LTA!F68:AJ68,LTA!F$102:AJ$102,LTA!F$105:AJ$105)</f>
        <v>501.52999999999992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61.92</v>
      </c>
      <c r="Z68" s="75">
        <f>IEX!P68</f>
        <v>0</v>
      </c>
      <c r="AA68" s="117">
        <f>STOA!J68</f>
        <v>150.36000000000001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17.355838752797588</v>
      </c>
      <c r="AD68">
        <f t="shared" ref="AD68:AD98" si="4">SUM(B68:AB68,AI68:AR68)-AC68</f>
        <v>1874.5434398733134</v>
      </c>
      <c r="AE68">
        <f>'IDT-1'!F68</f>
        <v>0</v>
      </c>
      <c r="AF68" s="26"/>
      <c r="AG68">
        <f t="shared" ref="AG68:AG98" si="5">SUM(AD68:AF68)</f>
        <v>1874.5434398733134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11.95</v>
      </c>
      <c r="H69">
        <f>PPCL_Spot!T69</f>
        <v>40.101927977306602</v>
      </c>
      <c r="I69">
        <f>Bawana_NG!T69</f>
        <v>58.416620522213222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943.20896858663707</v>
      </c>
      <c r="P69" s="77">
        <v>37.679999999999993</v>
      </c>
      <c r="Q69" s="77">
        <v>26.77</v>
      </c>
      <c r="R69" s="80">
        <v>14.67</v>
      </c>
      <c r="S69" s="80">
        <v>0</v>
      </c>
      <c r="T69" s="78">
        <f>SUMPRODUCT(LTA!F69:AJ69,LTA!F$101:AJ$101,LTA!F$105:AJ$105)</f>
        <v>61.300000000000004</v>
      </c>
      <c r="U69" s="78">
        <f>SUMPRODUCT(LTA!F69:AJ69,LTA!F$102:AJ$102,LTA!F$105:AJ$105)</f>
        <v>493.45999999999992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55.15</v>
      </c>
      <c r="Z69" s="75">
        <f>IEX!P69</f>
        <v>0</v>
      </c>
      <c r="AA69" s="117">
        <f>STOA!J69</f>
        <v>150.36000000000001</v>
      </c>
      <c r="AB69" s="117">
        <f>-STOA!P69</f>
        <v>0</v>
      </c>
      <c r="AC69">
        <f t="shared" si="3"/>
        <v>17.120476594557498</v>
      </c>
      <c r="AD69">
        <f t="shared" si="4"/>
        <v>1848.0331022315434</v>
      </c>
      <c r="AE69">
        <f>'IDT-1'!F69</f>
        <v>0</v>
      </c>
      <c r="AF69" s="26"/>
      <c r="AG69">
        <f t="shared" si="5"/>
        <v>1848.0331022315434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11.95</v>
      </c>
      <c r="H70">
        <f>PPCL_Spot!T70</f>
        <v>40.101927977306602</v>
      </c>
      <c r="I70">
        <f>Bawana_NG!T70</f>
        <v>58.416620522213222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942.19882020999592</v>
      </c>
      <c r="P70" s="77">
        <v>37.679999999999993</v>
      </c>
      <c r="Q70" s="77">
        <v>26.77</v>
      </c>
      <c r="R70" s="80">
        <v>12.37</v>
      </c>
      <c r="S70" s="80">
        <v>0</v>
      </c>
      <c r="T70" s="78">
        <f>SUMPRODUCT(LTA!F70:AJ70,LTA!F$101:AJ$101,LTA!F$105:AJ$105)</f>
        <v>53.379999999999995</v>
      </c>
      <c r="U70" s="78">
        <f>SUMPRODUCT(LTA!F70:AJ70,LTA!F$102:AJ$102,LTA!F$105:AJ$105)</f>
        <v>485.32999999999993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39.67</v>
      </c>
      <c r="Z70" s="75">
        <f>IEX!P70</f>
        <v>0</v>
      </c>
      <c r="AA70" s="117">
        <f>STOA!J70</f>
        <v>150.36000000000001</v>
      </c>
      <c r="AB70" s="117">
        <f>-STOA!P70</f>
        <v>0</v>
      </c>
      <c r="AC70">
        <f t="shared" si="3"/>
        <v>16.902664564065013</v>
      </c>
      <c r="AD70">
        <f t="shared" si="4"/>
        <v>1803.4107658853948</v>
      </c>
      <c r="AE70">
        <f>'IDT-1'!F70</f>
        <v>0</v>
      </c>
      <c r="AF70" s="26"/>
      <c r="AG70">
        <f t="shared" si="5"/>
        <v>1803.4107658853948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8.5793753865182438</v>
      </c>
      <c r="F71">
        <f>GT_Spot!T71</f>
        <v>0</v>
      </c>
      <c r="G71">
        <f>PPCL_NG!T71</f>
        <v>11.95</v>
      </c>
      <c r="H71">
        <f>PPCL_Spot!T71</f>
        <v>40</v>
      </c>
      <c r="I71">
        <f>Bawana_NG!T71</f>
        <v>58.416620522213222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940.60165561239592</v>
      </c>
      <c r="P71" s="77">
        <v>37.679999999999993</v>
      </c>
      <c r="Q71" s="77">
        <v>26.77</v>
      </c>
      <c r="R71" s="80">
        <v>10.541814425890861</v>
      </c>
      <c r="S71" s="80">
        <v>0</v>
      </c>
      <c r="T71" s="78">
        <f>SUMPRODUCT(LTA!F71:AJ71,LTA!F$101:AJ$101,LTA!F$105:AJ$105)</f>
        <v>45.309999999999995</v>
      </c>
      <c r="U71" s="78">
        <f>SUMPRODUCT(LTA!F71:AJ71,LTA!F$102:AJ$102,LTA!F$105:AJ$105)</f>
        <v>477.30999999999995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24.19</v>
      </c>
      <c r="Z71" s="75">
        <f>IEX!P71</f>
        <v>0</v>
      </c>
      <c r="AA71" s="117">
        <f>STOA!J71</f>
        <v>150.45000000000002</v>
      </c>
      <c r="AB71" s="117">
        <f>-STOA!P71</f>
        <v>0</v>
      </c>
      <c r="AC71">
        <f t="shared" si="3"/>
        <v>16.652522951665482</v>
      </c>
      <c r="AD71">
        <f t="shared" si="4"/>
        <v>1755.1469429953527</v>
      </c>
      <c r="AE71">
        <f>'IDT-1'!F71</f>
        <v>0</v>
      </c>
      <c r="AF71" s="26"/>
      <c r="AG71">
        <f t="shared" si="5"/>
        <v>1755.1469429953527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8.5793753865182438</v>
      </c>
      <c r="F72">
        <f>GT_Spot!T72</f>
        <v>0</v>
      </c>
      <c r="G72">
        <f>PPCL_NG!T72</f>
        <v>11.95</v>
      </c>
      <c r="H72">
        <f>PPCL_Spot!T72</f>
        <v>40</v>
      </c>
      <c r="I72">
        <f>Bawana_NG!T72</f>
        <v>58.416620522213222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940.60165561239592</v>
      </c>
      <c r="P72" s="77">
        <v>37.679999999999993</v>
      </c>
      <c r="Q72" s="77">
        <v>26.77</v>
      </c>
      <c r="R72" s="80">
        <v>9.5399999999999974</v>
      </c>
      <c r="S72" s="80">
        <v>0</v>
      </c>
      <c r="T72" s="78">
        <f>SUMPRODUCT(LTA!F72:AJ72,LTA!F$101:AJ$101,LTA!F$105:AJ$105)</f>
        <v>37.36</v>
      </c>
      <c r="U72" s="78">
        <f>SUMPRODUCT(LTA!F72:AJ72,LTA!F$102:AJ$102,LTA!F$105:AJ$105)</f>
        <v>467.53999999999996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11.61</v>
      </c>
      <c r="Z72" s="75">
        <f>IEX!P72</f>
        <v>0</v>
      </c>
      <c r="AA72" s="117">
        <f>STOA!J72</f>
        <v>150.45000000000002</v>
      </c>
      <c r="AB72" s="117">
        <f>-STOA!P72</f>
        <v>0</v>
      </c>
      <c r="AC72">
        <f t="shared" si="3"/>
        <v>15.84437933338592</v>
      </c>
      <c r="AD72">
        <f t="shared" si="4"/>
        <v>1784.6532721877413</v>
      </c>
      <c r="AE72">
        <f>'IDT-1'!F72</f>
        <v>0</v>
      </c>
      <c r="AF72" s="26"/>
      <c r="AG72">
        <f t="shared" si="5"/>
        <v>1784.6532721877413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11.820511221945134</v>
      </c>
      <c r="F73">
        <f>GT_Spot!T73</f>
        <v>0</v>
      </c>
      <c r="G73">
        <f>PPCL_NG!T73</f>
        <v>11.95</v>
      </c>
      <c r="H73">
        <f>PPCL_Spot!T73</f>
        <v>40.101927977306602</v>
      </c>
      <c r="I73">
        <f>Bawana_NG!T73</f>
        <v>58.416620522213222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940.60165561239592</v>
      </c>
      <c r="P73" s="77">
        <v>37.679999999999993</v>
      </c>
      <c r="Q73" s="77">
        <v>26.77</v>
      </c>
      <c r="R73" s="80">
        <v>8.011774479397431</v>
      </c>
      <c r="S73" s="80">
        <v>0</v>
      </c>
      <c r="T73" s="78">
        <f>SUMPRODUCT(LTA!F73:AJ73,LTA!F$101:AJ$101,LTA!F$105:AJ$105)</f>
        <v>29.82</v>
      </c>
      <c r="U73" s="78">
        <f>SUMPRODUCT(LTA!F73:AJ73,LTA!F$102:AJ$102,LTA!F$105:AJ$105)</f>
        <v>461.15999999999997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150.45000000000002</v>
      </c>
      <c r="AB73" s="117">
        <f>-STOA!P73</f>
        <v>0</v>
      </c>
      <c r="AC73">
        <f t="shared" si="3"/>
        <v>15.81324846080058</v>
      </c>
      <c r="AD73">
        <f t="shared" si="4"/>
        <v>1740.9692413524576</v>
      </c>
      <c r="AE73">
        <f>'IDT-1'!F73</f>
        <v>0</v>
      </c>
      <c r="AF73" s="26"/>
      <c r="AG73">
        <f t="shared" si="5"/>
        <v>1740.9692413524576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8.5793753865182438</v>
      </c>
      <c r="F74">
        <f>GT_Spot!T74</f>
        <v>0</v>
      </c>
      <c r="G74">
        <f>PPCL_NG!T74</f>
        <v>11.95</v>
      </c>
      <c r="H74">
        <f>PPCL_Spot!T74</f>
        <v>40</v>
      </c>
      <c r="I74">
        <f>Bawana_NG!T74</f>
        <v>58.416620522213222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950.07047133039589</v>
      </c>
      <c r="P74" s="77">
        <v>37.679999999999993</v>
      </c>
      <c r="Q74" s="77">
        <v>26.77</v>
      </c>
      <c r="R74" s="80">
        <v>4.78</v>
      </c>
      <c r="S74" s="80">
        <v>0</v>
      </c>
      <c r="T74" s="78">
        <f>SUMPRODUCT(LTA!F74:AJ74,LTA!F$101:AJ$101,LTA!F$105:AJ$105)</f>
        <v>23.04</v>
      </c>
      <c r="U74" s="78">
        <f>SUMPRODUCT(LTA!F74:AJ74,LTA!F$102:AJ$102,LTA!F$105:AJ$105)</f>
        <v>455.69999999999993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150.45000000000002</v>
      </c>
      <c r="AB74" s="117">
        <f>-STOA!P74</f>
        <v>0</v>
      </c>
      <c r="AC74">
        <f t="shared" si="3"/>
        <v>15.908566012592134</v>
      </c>
      <c r="AD74">
        <f t="shared" si="4"/>
        <v>1711.5279012265351</v>
      </c>
      <c r="AE74">
        <f>'IDT-1'!F74</f>
        <v>0</v>
      </c>
      <c r="AF74" s="26"/>
      <c r="AG74">
        <f t="shared" si="5"/>
        <v>1711.5279012265351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11.981109725685785</v>
      </c>
      <c r="F75">
        <f>GT_Spot!T75</f>
        <v>0</v>
      </c>
      <c r="G75">
        <f>PPCL_NG!T75</f>
        <v>11.95</v>
      </c>
      <c r="H75">
        <f>PPCL_Spot!T75</f>
        <v>40.101927977306602</v>
      </c>
      <c r="I75">
        <f>Bawana_NG!T75</f>
        <v>60.451791094743889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943.09405915689319</v>
      </c>
      <c r="P75" s="77">
        <v>37.679999999999993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17.04</v>
      </c>
      <c r="U75" s="78">
        <f>SUMPRODUCT(LTA!F75:AJ75,LTA!F$102:AJ$102,LTA!F$105:AJ$105)</f>
        <v>453.34999999999997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150.64000000000001</v>
      </c>
      <c r="AB75" s="117">
        <f>-STOA!P75</f>
        <v>0</v>
      </c>
      <c r="AC75">
        <f t="shared" si="3"/>
        <v>16.403512241442225</v>
      </c>
      <c r="AD75">
        <f t="shared" si="4"/>
        <v>1626.6553757131871</v>
      </c>
      <c r="AE75">
        <f>'IDT-1'!F75</f>
        <v>0</v>
      </c>
      <c r="AF75" s="26"/>
      <c r="AG75">
        <f t="shared" si="5"/>
        <v>1626.6553757131871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11.981109725685785</v>
      </c>
      <c r="F76">
        <f>GT_Spot!T76</f>
        <v>0</v>
      </c>
      <c r="G76">
        <f>PPCL_NG!T76</f>
        <v>11.95</v>
      </c>
      <c r="H76">
        <f>PPCL_Spot!T76</f>
        <v>40.101927977306602</v>
      </c>
      <c r="I76">
        <f>Bawana_NG!T76</f>
        <v>60.451791094743889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937.26474207122362</v>
      </c>
      <c r="P76" s="77">
        <v>37.679999999999993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11.79</v>
      </c>
      <c r="U76" s="78">
        <f>SUMPRODUCT(LTA!F76:AJ76,LTA!F$102:AJ$102,LTA!F$105:AJ$105)</f>
        <v>449.73999999999995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150.64000000000001</v>
      </c>
      <c r="AB76" s="117">
        <f>-STOA!P76</f>
        <v>0</v>
      </c>
      <c r="AC76">
        <f t="shared" si="3"/>
        <v>15.830339874978566</v>
      </c>
      <c r="AD76">
        <f t="shared" si="4"/>
        <v>1662.5392309939814</v>
      </c>
      <c r="AE76">
        <f>'IDT-1'!F76</f>
        <v>0</v>
      </c>
      <c r="AF76" s="26"/>
      <c r="AG76">
        <f t="shared" si="5"/>
        <v>1662.5392309939814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11.981109725685785</v>
      </c>
      <c r="F77">
        <f>GT_Spot!T77</f>
        <v>0</v>
      </c>
      <c r="G77">
        <f>PPCL_NG!T77</f>
        <v>11.95</v>
      </c>
      <c r="H77">
        <f>PPCL_Spot!T77</f>
        <v>40.101927977306602</v>
      </c>
      <c r="I77">
        <f>Bawana_NG!T77</f>
        <v>60.451791094743889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937.54744683679735</v>
      </c>
      <c r="P77" s="77">
        <v>37.679999999999993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7.28</v>
      </c>
      <c r="U77" s="78">
        <f>SUMPRODUCT(LTA!F77:AJ77,LTA!F$102:AJ$102,LTA!F$105:AJ$105)</f>
        <v>448.97999999999996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150.64000000000001</v>
      </c>
      <c r="AB77" s="117">
        <f>-STOA!P77</f>
        <v>0</v>
      </c>
      <c r="AC77">
        <f t="shared" si="3"/>
        <v>15.964014227359524</v>
      </c>
      <c r="AD77">
        <f t="shared" si="4"/>
        <v>1637.4182614071742</v>
      </c>
      <c r="AE77">
        <f>'IDT-1'!F77</f>
        <v>0</v>
      </c>
      <c r="AF77" s="26"/>
      <c r="AG77">
        <f t="shared" si="5"/>
        <v>1637.4182614071742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11.981109725685785</v>
      </c>
      <c r="F78">
        <f>GT_Spot!T78</f>
        <v>0</v>
      </c>
      <c r="G78">
        <f>PPCL_NG!T78</f>
        <v>11.95</v>
      </c>
      <c r="H78">
        <f>PPCL_Spot!T78</f>
        <v>40.101927977306602</v>
      </c>
      <c r="I78">
        <f>Bawana_NG!T78</f>
        <v>60.451791094743889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974.65918102411626</v>
      </c>
      <c r="P78" s="77">
        <v>37.679999999999993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3.49</v>
      </c>
      <c r="U78" s="78">
        <f>SUMPRODUCT(LTA!F78:AJ78,LTA!F$102:AJ$102,LTA!F$105:AJ$105)</f>
        <v>447.61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-78</v>
      </c>
      <c r="AA78" s="117">
        <f>STOA!J78</f>
        <v>150.64000000000001</v>
      </c>
      <c r="AB78" s="117">
        <f>-STOA!P78</f>
        <v>0</v>
      </c>
      <c r="AC78">
        <f t="shared" si="3"/>
        <v>16.671339609273303</v>
      </c>
      <c r="AD78">
        <f t="shared" si="4"/>
        <v>1620.6626702125793</v>
      </c>
      <c r="AE78">
        <f>'IDT-1'!F78</f>
        <v>0</v>
      </c>
      <c r="AF78" s="26"/>
      <c r="AG78">
        <f t="shared" si="5"/>
        <v>1620.6626702125793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11.981109725685785</v>
      </c>
      <c r="F79">
        <f>GT_Spot!T79</f>
        <v>0</v>
      </c>
      <c r="G79">
        <f>PPCL_NG!T79</f>
        <v>11.95</v>
      </c>
      <c r="H79">
        <f>PPCL_Spot!T79</f>
        <v>40.101927977306602</v>
      </c>
      <c r="I79">
        <f>Bawana_NG!T79</f>
        <v>60.451791094743889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997.61281115277097</v>
      </c>
      <c r="P79" s="77">
        <v>37.679999999999993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447.42999999999995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-59</v>
      </c>
      <c r="AA79" s="117">
        <f>STOA!J79</f>
        <v>150.82000000000002</v>
      </c>
      <c r="AB79" s="117">
        <f>-STOA!P79</f>
        <v>0</v>
      </c>
      <c r="AC79">
        <f t="shared" si="3"/>
        <v>17.129545507593519</v>
      </c>
      <c r="AD79">
        <f t="shared" si="4"/>
        <v>1609.9980944429135</v>
      </c>
      <c r="AE79">
        <f>'IDT-1'!F79</f>
        <v>-21</v>
      </c>
      <c r="AF79" s="26"/>
      <c r="AG79">
        <f t="shared" si="5"/>
        <v>1588.9980944429135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11.981109725685785</v>
      </c>
      <c r="F80">
        <f>GT_Spot!T80</f>
        <v>0</v>
      </c>
      <c r="G80">
        <f>PPCL_NG!T80</f>
        <v>11.95</v>
      </c>
      <c r="H80">
        <f>PPCL_Spot!T80</f>
        <v>40.101927977306602</v>
      </c>
      <c r="I80">
        <f>Bawana_NG!T80</f>
        <v>60.451791094743889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1008.9498823319709</v>
      </c>
      <c r="P80" s="77">
        <v>37.679999999999993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0.11</v>
      </c>
      <c r="U80" s="78">
        <f>SUMPRODUCT(LTA!F80:AJ80,LTA!F$102:AJ$102,LTA!F$105:AJ$105)</f>
        <v>447.22999999999996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-73</v>
      </c>
      <c r="AA80" s="117">
        <f>STOA!J80</f>
        <v>150.82000000000002</v>
      </c>
      <c r="AB80" s="117">
        <f>-STOA!P80</f>
        <v>0</v>
      </c>
      <c r="AC80">
        <f t="shared" si="3"/>
        <v>17.074765693615355</v>
      </c>
      <c r="AD80">
        <f t="shared" si="4"/>
        <v>1635.9699454360918</v>
      </c>
      <c r="AE80">
        <f>'IDT-1'!F80</f>
        <v>-12.686</v>
      </c>
      <c r="AF80" s="26"/>
      <c r="AG80">
        <f t="shared" si="5"/>
        <v>1623.2839454360919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11.981109725685785</v>
      </c>
      <c r="F81">
        <f>GT_Spot!T81</f>
        <v>0</v>
      </c>
      <c r="G81">
        <f>PPCL_NG!T81</f>
        <v>11.95</v>
      </c>
      <c r="H81">
        <f>PPCL_Spot!T81</f>
        <v>40.101927977306602</v>
      </c>
      <c r="I81">
        <f>Bawana_NG!T81</f>
        <v>60.451791094743889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1007.7329951071708</v>
      </c>
      <c r="P81" s="77">
        <v>37.679999999999993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448.58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-48</v>
      </c>
      <c r="AA81" s="117">
        <f>STOA!J81</f>
        <v>150.82000000000002</v>
      </c>
      <c r="AB81" s="117">
        <f>-STOA!P81</f>
        <v>0</v>
      </c>
      <c r="AC81">
        <f t="shared" si="3"/>
        <v>16.808625260371251</v>
      </c>
      <c r="AD81">
        <f t="shared" si="4"/>
        <v>1666.2591986445359</v>
      </c>
      <c r="AE81">
        <f>'IDT-1'!F81</f>
        <v>-36</v>
      </c>
      <c r="AF81" s="26"/>
      <c r="AG81">
        <f t="shared" si="5"/>
        <v>1630.2591986445359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11.981109725685785</v>
      </c>
      <c r="F82">
        <f>GT_Spot!T82</f>
        <v>0</v>
      </c>
      <c r="G82">
        <f>PPCL_NG!T82</f>
        <v>11.95</v>
      </c>
      <c r="H82">
        <f>PPCL_Spot!T82</f>
        <v>40.101927977306602</v>
      </c>
      <c r="I82">
        <f>Bawana_NG!T82</f>
        <v>60.451791094743889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1007.7329951071708</v>
      </c>
      <c r="P82" s="77">
        <v>37.679999999999993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448.86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</v>
      </c>
      <c r="AA82" s="117">
        <f>STOA!J82</f>
        <v>150.82000000000002</v>
      </c>
      <c r="AB82" s="117">
        <f>-STOA!P82</f>
        <v>0</v>
      </c>
      <c r="AC82">
        <f t="shared" si="3"/>
        <v>17.059676830992725</v>
      </c>
      <c r="AD82">
        <f t="shared" si="4"/>
        <v>1638.2881470739144</v>
      </c>
      <c r="AE82">
        <f>'IDT-1'!F82</f>
        <v>-58</v>
      </c>
      <c r="AF82" s="26"/>
      <c r="AG82">
        <f t="shared" si="5"/>
        <v>1580.2881470739144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11.981109725685785</v>
      </c>
      <c r="F83">
        <f>GT_Spot!T83</f>
        <v>0</v>
      </c>
      <c r="G83">
        <f>PPCL_NG!T83</f>
        <v>11.95</v>
      </c>
      <c r="H83">
        <f>PPCL_Spot!T83</f>
        <v>40.101927977306602</v>
      </c>
      <c r="I83">
        <f>Bawana_NG!T83</f>
        <v>60.451791094743889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1007.7329951071708</v>
      </c>
      <c r="P83" s="77">
        <v>37.679999999999993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447.63999999999993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-13</v>
      </c>
      <c r="AA83" s="117">
        <f>STOA!J83</f>
        <v>151.00000000000003</v>
      </c>
      <c r="AB83" s="117">
        <f>-STOA!P83</f>
        <v>0</v>
      </c>
      <c r="AC83">
        <f t="shared" si="3"/>
        <v>16.535593434705394</v>
      </c>
      <c r="AD83">
        <f t="shared" si="4"/>
        <v>1695.7722304702017</v>
      </c>
      <c r="AE83">
        <f>'IDT-1'!F83</f>
        <v>-84</v>
      </c>
      <c r="AF83" s="26"/>
      <c r="AG83">
        <f t="shared" si="5"/>
        <v>1611.7722304702017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11.981109725685785</v>
      </c>
      <c r="F84">
        <f>GT_Spot!T84</f>
        <v>0</v>
      </c>
      <c r="G84">
        <f>PPCL_NG!T84</f>
        <v>11.95</v>
      </c>
      <c r="H84">
        <f>PPCL_Spot!T84</f>
        <v>40.101927977306602</v>
      </c>
      <c r="I84">
        <f>Bawana_NG!T84</f>
        <v>60.451791094743889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1007.7329951071708</v>
      </c>
      <c r="P84" s="77">
        <v>37.679999999999993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447.64999999999992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151.00000000000003</v>
      </c>
      <c r="AB84" s="117">
        <f>-STOA!P84</f>
        <v>0</v>
      </c>
      <c r="AC84">
        <f t="shared" si="3"/>
        <v>16.153921951250997</v>
      </c>
      <c r="AD84">
        <f t="shared" si="4"/>
        <v>1739.163901953656</v>
      </c>
      <c r="AE84">
        <f>'IDT-1'!F84</f>
        <v>-110.38800000000001</v>
      </c>
      <c r="AF84" s="26"/>
      <c r="AG84">
        <f t="shared" si="5"/>
        <v>1628.7759019536561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11.981109725685785</v>
      </c>
      <c r="F85">
        <f>GT_Spot!T85</f>
        <v>0</v>
      </c>
      <c r="G85">
        <f>PPCL_NG!T85</f>
        <v>11.95</v>
      </c>
      <c r="H85">
        <f>PPCL_Spot!T85</f>
        <v>40.101927977306602</v>
      </c>
      <c r="I85">
        <f>Bawana_NG!T85</f>
        <v>60.451791094743889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1007.7329951071708</v>
      </c>
      <c r="P85" s="77">
        <v>37.679999999999993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447.74999999999994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151.00000000000003</v>
      </c>
      <c r="AB85" s="117">
        <f>-STOA!P85</f>
        <v>0</v>
      </c>
      <c r="AC85">
        <f t="shared" si="3"/>
        <v>16.598708327360765</v>
      </c>
      <c r="AD85">
        <f t="shared" si="4"/>
        <v>1688.8191155775464</v>
      </c>
      <c r="AE85">
        <f>'IDT-1'!F85</f>
        <v>-104.13</v>
      </c>
      <c r="AF85" s="26"/>
      <c r="AG85">
        <f t="shared" si="5"/>
        <v>1584.6891155775465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11.981109725685785</v>
      </c>
      <c r="F86">
        <f>GT_Spot!T86</f>
        <v>0</v>
      </c>
      <c r="G86">
        <f>PPCL_NG!T86</f>
        <v>11.95</v>
      </c>
      <c r="H86">
        <f>PPCL_Spot!T86</f>
        <v>40.101927977306602</v>
      </c>
      <c r="I86">
        <f>Bawana_NG!T86</f>
        <v>60.451791094743889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995.26221693277091</v>
      </c>
      <c r="P86" s="77">
        <v>37.679999999999993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447.61999999999995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151.00000000000003</v>
      </c>
      <c r="AB86" s="117">
        <f>-STOA!P86</f>
        <v>0</v>
      </c>
      <c r="AC86">
        <f t="shared" si="3"/>
        <v>16.132696378538231</v>
      </c>
      <c r="AD86">
        <f t="shared" si="4"/>
        <v>1716.6843493519689</v>
      </c>
      <c r="AE86">
        <f>'IDT-1'!F86</f>
        <v>-96.441000000000003</v>
      </c>
      <c r="AF86" s="26"/>
      <c r="AG86">
        <f t="shared" si="5"/>
        <v>1620.2433493519688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8.6590599876314176</v>
      </c>
      <c r="F87">
        <f>GT_Spot!T87</f>
        <v>0</v>
      </c>
      <c r="G87">
        <f>PPCL_NG!T87</f>
        <v>11.95</v>
      </c>
      <c r="H87">
        <f>PPCL_Spot!T87</f>
        <v>40</v>
      </c>
      <c r="I87">
        <f>Bawana_NG!T87</f>
        <v>60.451791094743889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980.50673522829334</v>
      </c>
      <c r="P87" s="77">
        <v>37.679999999999993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447.65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151.20000000000002</v>
      </c>
      <c r="AB87" s="117">
        <f>-STOA!P87</f>
        <v>0</v>
      </c>
      <c r="AC87">
        <f t="shared" si="3"/>
        <v>15.974741135643653</v>
      </c>
      <c r="AD87">
        <f t="shared" si="4"/>
        <v>1698.8928451750253</v>
      </c>
      <c r="AE87">
        <f>'IDT-1'!F87</f>
        <v>-92.363</v>
      </c>
      <c r="AF87" s="26"/>
      <c r="AG87">
        <f t="shared" si="5"/>
        <v>1606.5298451750252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8.6590599876314176</v>
      </c>
      <c r="F88">
        <f>GT_Spot!T88</f>
        <v>0</v>
      </c>
      <c r="G88">
        <f>PPCL_NG!T88</f>
        <v>11.95</v>
      </c>
      <c r="H88">
        <f>PPCL_Spot!T88</f>
        <v>40</v>
      </c>
      <c r="I88">
        <f>Bawana_NG!T88</f>
        <v>60.451791094743889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980.50673522829334</v>
      </c>
      <c r="P88" s="77">
        <v>37.679999999999993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447.57999999999993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151.20000000000002</v>
      </c>
      <c r="AB88" s="117">
        <f>-STOA!P88</f>
        <v>0</v>
      </c>
      <c r="AC88">
        <f t="shared" si="3"/>
        <v>15.974125135643652</v>
      </c>
      <c r="AD88">
        <f t="shared" si="4"/>
        <v>1698.8234611750252</v>
      </c>
      <c r="AE88">
        <f>'IDT-1'!F88</f>
        <v>-65.103000000000009</v>
      </c>
      <c r="AF88" s="26"/>
      <c r="AG88">
        <f t="shared" si="5"/>
        <v>1633.7204611750251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12.021758104738156</v>
      </c>
      <c r="F89">
        <f>GT_Spot!T89</f>
        <v>0</v>
      </c>
      <c r="G89">
        <f>PPCL_NG!T89</f>
        <v>11.95</v>
      </c>
      <c r="H89">
        <f>PPCL_Spot!T89</f>
        <v>40.101927977306602</v>
      </c>
      <c r="I89">
        <f>Bawana_NG!T89</f>
        <v>60.451791094743889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981.29077132451641</v>
      </c>
      <c r="P89" s="77">
        <v>37.679999999999993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447.66999999999996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151.20000000000002</v>
      </c>
      <c r="AB89" s="117">
        <f>-STOA!P89</f>
        <v>0</v>
      </c>
      <c r="AC89">
        <f t="shared" si="3"/>
        <v>16.456211739031019</v>
      </c>
      <c r="AD89">
        <f t="shared" si="4"/>
        <v>1652.6800367622743</v>
      </c>
      <c r="AE89">
        <f>'IDT-1'!F89</f>
        <v>-40.666000000000004</v>
      </c>
      <c r="AF89" s="26"/>
      <c r="AG89">
        <f t="shared" si="5"/>
        <v>1612.0140367622744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12.021758104738156</v>
      </c>
      <c r="F90">
        <f>GT_Spot!T90</f>
        <v>0</v>
      </c>
      <c r="G90">
        <f>PPCL_NG!T90</f>
        <v>11.95</v>
      </c>
      <c r="H90">
        <f>PPCL_Spot!T90</f>
        <v>40.101927977306602</v>
      </c>
      <c r="I90">
        <f>Bawana_NG!T90</f>
        <v>60.451791094743889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981.29077132451641</v>
      </c>
      <c r="P90" s="77">
        <v>37.679999999999993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447.65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4.84</v>
      </c>
      <c r="Z90" s="75">
        <f>IEX!P90</f>
        <v>0</v>
      </c>
      <c r="AA90" s="117">
        <f>STOA!J90</f>
        <v>151.20000000000002</v>
      </c>
      <c r="AB90" s="117">
        <f>-STOA!P90</f>
        <v>0</v>
      </c>
      <c r="AC90">
        <f t="shared" si="3"/>
        <v>16.054721362921253</v>
      </c>
      <c r="AD90">
        <f t="shared" si="4"/>
        <v>1707.9015271383839</v>
      </c>
      <c r="AE90">
        <f>'IDT-1'!F90</f>
        <v>0</v>
      </c>
      <c r="AF90" s="26"/>
      <c r="AG90">
        <f t="shared" si="5"/>
        <v>1707.9015271383839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11.95</v>
      </c>
      <c r="H91">
        <f>PPCL_Spot!T91</f>
        <v>40.101927977306602</v>
      </c>
      <c r="I91">
        <f>Bawana_NG!T91</f>
        <v>61.730520683268161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993.38192821683231</v>
      </c>
      <c r="P91" s="77">
        <v>37.679999999999993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446.81999999999994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27.09</v>
      </c>
      <c r="Z91" s="75">
        <f>IEX!P91</f>
        <v>0</v>
      </c>
      <c r="AA91" s="117">
        <f>STOA!J91</f>
        <v>151.38000000000002</v>
      </c>
      <c r="AB91" s="117">
        <f>-STOA!P91</f>
        <v>0</v>
      </c>
      <c r="AC91">
        <f t="shared" si="3"/>
        <v>16.186394752226352</v>
      </c>
      <c r="AD91">
        <f t="shared" si="4"/>
        <v>1762.9103014478296</v>
      </c>
      <c r="AE91">
        <f>'IDT-1'!F91</f>
        <v>0</v>
      </c>
      <c r="AF91" s="26"/>
      <c r="AG91">
        <f t="shared" si="5"/>
        <v>1762.9103014478296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11.95</v>
      </c>
      <c r="H92">
        <f>PPCL_Spot!T92</f>
        <v>40.101927977306602</v>
      </c>
      <c r="I92">
        <f>Bawana_NG!T92</f>
        <v>61.730520683268161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993.38192821683231</v>
      </c>
      <c r="P92" s="77">
        <v>37.679999999999993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446.90999999999997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67.73</v>
      </c>
      <c r="Z92" s="75">
        <f>IEX!P92</f>
        <v>0</v>
      </c>
      <c r="AA92" s="117">
        <f>STOA!J92</f>
        <v>151.38000000000002</v>
      </c>
      <c r="AB92" s="117">
        <f>-STOA!P92</f>
        <v>0</v>
      </c>
      <c r="AC92">
        <f t="shared" si="3"/>
        <v>16.899943853114166</v>
      </c>
      <c r="AD92">
        <f t="shared" si="4"/>
        <v>1762.9267523469421</v>
      </c>
      <c r="AE92">
        <f>'IDT-1'!F92</f>
        <v>0</v>
      </c>
      <c r="AF92" s="26"/>
      <c r="AG92">
        <f t="shared" si="5"/>
        <v>1762.9267523469421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11.95</v>
      </c>
      <c r="H93">
        <f>PPCL_Spot!T93</f>
        <v>40.101927977306602</v>
      </c>
      <c r="I93">
        <f>Bawana_NG!T93</f>
        <v>60.408032786885244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997.13782627963224</v>
      </c>
      <c r="P93" s="77">
        <v>37.679999999999993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446.10999999999996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99.66</v>
      </c>
      <c r="Z93" s="75">
        <f>IEX!P93</f>
        <v>0</v>
      </c>
      <c r="AA93" s="117">
        <f>STOA!J93</f>
        <v>151.38000000000002</v>
      </c>
      <c r="AB93" s="117">
        <f>-STOA!P93</f>
        <v>0</v>
      </c>
      <c r="AC93">
        <f t="shared" si="3"/>
        <v>16.869688936024964</v>
      </c>
      <c r="AD93">
        <f t="shared" si="4"/>
        <v>1900.1404174304482</v>
      </c>
      <c r="AE93">
        <f>'IDT-1'!F93</f>
        <v>0</v>
      </c>
      <c r="AF93" s="26"/>
      <c r="AG93">
        <f t="shared" si="5"/>
        <v>1900.1404174304482</v>
      </c>
      <c r="AI93" s="75">
        <f>PXIL!J93</f>
        <v>0</v>
      </c>
      <c r="AJ93" s="75">
        <f>PXIL!P93</f>
        <v>0</v>
      </c>
      <c r="AK93" s="75">
        <f>RTM_IEX!J93</f>
        <v>33.619999999999997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8.9243697478991599</v>
      </c>
      <c r="F94">
        <f>GT_Spot!T94</f>
        <v>0</v>
      </c>
      <c r="G94">
        <f>PPCL_NG!T94</f>
        <v>11.95</v>
      </c>
      <c r="H94">
        <f>PPCL_Spot!T94</f>
        <v>40</v>
      </c>
      <c r="I94">
        <f>Bawana_NG!T94</f>
        <v>60.408032786885244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997.13782627963224</v>
      </c>
      <c r="P94" s="77">
        <v>37.679999999999993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446.28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118.05</v>
      </c>
      <c r="Z94" s="75">
        <f>IEX!P94</f>
        <v>0</v>
      </c>
      <c r="AA94" s="117">
        <f>STOA!J94</f>
        <v>151.38000000000002</v>
      </c>
      <c r="AB94" s="117">
        <f>-STOA!P94</f>
        <v>0</v>
      </c>
      <c r="AC94">
        <f t="shared" si="3"/>
        <v>16.707506013566867</v>
      </c>
      <c r="AD94">
        <f t="shared" si="4"/>
        <v>1881.8727228008497</v>
      </c>
      <c r="AE94">
        <f>'IDT-1'!F94</f>
        <v>0</v>
      </c>
      <c r="AF94" s="26"/>
      <c r="AG94">
        <f t="shared" si="5"/>
        <v>1881.8727228008497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8.9243697478991599</v>
      </c>
      <c r="F95">
        <f>GT_Spot!T95</f>
        <v>0</v>
      </c>
      <c r="G95">
        <f>PPCL_NG!T95</f>
        <v>11.95</v>
      </c>
      <c r="H95">
        <f>PPCL_Spot!T95</f>
        <v>40</v>
      </c>
      <c r="I95">
        <f>Bawana_NG!T95</f>
        <v>60.408032786885244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982.303002901696</v>
      </c>
      <c r="P95" s="77">
        <v>37.679999999999993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446.2299999999999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142.24</v>
      </c>
      <c r="Z95" s="75">
        <f>IEX!P95</f>
        <v>0</v>
      </c>
      <c r="AA95" s="117">
        <f>STOA!J95</f>
        <v>151.56000000000003</v>
      </c>
      <c r="AB95" s="117">
        <f>-STOA!P95</f>
        <v>0</v>
      </c>
      <c r="AC95">
        <f t="shared" si="3"/>
        <v>16.901327567841026</v>
      </c>
      <c r="AD95">
        <f t="shared" si="4"/>
        <v>1903.7040778686392</v>
      </c>
      <c r="AE95">
        <f>'IDT-1'!F95</f>
        <v>0</v>
      </c>
      <c r="AF95" s="26"/>
      <c r="AG95">
        <f t="shared" si="5"/>
        <v>1903.7040778686392</v>
      </c>
      <c r="AI95" s="75">
        <f>PXIL!J95</f>
        <v>0</v>
      </c>
      <c r="AJ95" s="75">
        <f>PXIL!P95</f>
        <v>0</v>
      </c>
      <c r="AK95" s="75">
        <f>RTM_IEX!J95</f>
        <v>12.54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8.9243697478991599</v>
      </c>
      <c r="F96">
        <f>GT_Spot!T96</f>
        <v>0</v>
      </c>
      <c r="G96">
        <f>PPCL_NG!T96</f>
        <v>11.95</v>
      </c>
      <c r="H96">
        <f>PPCL_Spot!T96</f>
        <v>40</v>
      </c>
      <c r="I96">
        <f>Bawana_NG!T96</f>
        <v>60.408032786885244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979.64822231089602</v>
      </c>
      <c r="P96" s="77">
        <v>37.679999999999993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446.14999999999992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148.04</v>
      </c>
      <c r="Z96" s="75">
        <f>IEX!P96</f>
        <v>0</v>
      </c>
      <c r="AA96" s="117">
        <f>STOA!J96</f>
        <v>151.56000000000003</v>
      </c>
      <c r="AB96" s="117">
        <f>-STOA!P96</f>
        <v>0</v>
      </c>
      <c r="AC96">
        <f t="shared" si="3"/>
        <v>16.936485498641986</v>
      </c>
      <c r="AD96">
        <f t="shared" si="4"/>
        <v>1907.6641393470384</v>
      </c>
      <c r="AE96">
        <f>'IDT-1'!F96</f>
        <v>0</v>
      </c>
      <c r="AF96" s="26"/>
      <c r="AG96">
        <f t="shared" si="5"/>
        <v>1907.6641393470384</v>
      </c>
      <c r="AI96" s="75">
        <f>PXIL!J96</f>
        <v>0</v>
      </c>
      <c r="AJ96" s="75">
        <f>PXIL!P96</f>
        <v>0</v>
      </c>
      <c r="AK96" s="75">
        <f>RTM_IEX!J96</f>
        <v>13.47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8.9243697478991599</v>
      </c>
      <c r="F97">
        <f>GT_Spot!T97</f>
        <v>0</v>
      </c>
      <c r="G97">
        <f>PPCL_NG!T97</f>
        <v>11.95</v>
      </c>
      <c r="H97">
        <f>PPCL_Spot!T97</f>
        <v>40</v>
      </c>
      <c r="I97">
        <f>Bawana_NG!T97</f>
        <v>60.408032786885244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978.34678959649614</v>
      </c>
      <c r="P97" s="77">
        <v>37.679999999999993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446.13999999999993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143.19999999999999</v>
      </c>
      <c r="Z97" s="75">
        <f>IEX!P97</f>
        <v>0</v>
      </c>
      <c r="AA97" s="117">
        <f>STOA!J97</f>
        <v>151.56000000000003</v>
      </c>
      <c r="AB97" s="117">
        <f>-STOA!P97</f>
        <v>0</v>
      </c>
      <c r="AC97">
        <f t="shared" si="3"/>
        <v>16.879360890755269</v>
      </c>
      <c r="AD97">
        <f t="shared" si="4"/>
        <v>1901.2298312405251</v>
      </c>
      <c r="AE97">
        <f>'IDT-1'!F97</f>
        <v>0</v>
      </c>
      <c r="AF97" s="26"/>
      <c r="AG97">
        <f t="shared" si="5"/>
        <v>1901.2298312405251</v>
      </c>
      <c r="AI97" s="75">
        <f>PXIL!J97</f>
        <v>0</v>
      </c>
      <c r="AJ97" s="75">
        <f>PXIL!P97</f>
        <v>0</v>
      </c>
      <c r="AK97" s="75">
        <f>RTM_IEX!J97</f>
        <v>13.13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8.9243697478991599</v>
      </c>
      <c r="F98">
        <f>GT_Spot!T98</f>
        <v>0</v>
      </c>
      <c r="G98">
        <f>PPCL_NG!T98</f>
        <v>11.95</v>
      </c>
      <c r="H98">
        <f>PPCL_Spot!T98</f>
        <v>40</v>
      </c>
      <c r="I98">
        <f>Bawana_NG!T98</f>
        <v>60.997125728833055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976.73773404449605</v>
      </c>
      <c r="P98" s="77">
        <v>37.679999999999993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446.09999999999991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130.63</v>
      </c>
      <c r="Z98" s="75">
        <f>IEX!P98</f>
        <v>0</v>
      </c>
      <c r="AA98" s="117">
        <f>STOA!J98</f>
        <v>151.56000000000003</v>
      </c>
      <c r="AB98" s="117">
        <f>-STOA!P98</f>
        <v>0</v>
      </c>
      <c r="AC98">
        <f t="shared" si="3"/>
        <v>16.766017219786807</v>
      </c>
      <c r="AD98">
        <f t="shared" si="4"/>
        <v>1888.4632123014414</v>
      </c>
      <c r="AE98">
        <f>'IDT-1'!F98</f>
        <v>0</v>
      </c>
      <c r="AF98" s="26"/>
      <c r="AG98">
        <f t="shared" si="5"/>
        <v>1888.4632123014414</v>
      </c>
      <c r="AI98" s="75">
        <f>PXIL!J98</f>
        <v>0</v>
      </c>
      <c r="AJ98" s="75">
        <f>PXIL!P98</f>
        <v>0</v>
      </c>
      <c r="AK98" s="75">
        <f>RTM_IEX!J98</f>
        <v>13.88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0.28154058861972825</v>
      </c>
      <c r="F99">
        <f t="shared" si="6"/>
        <v>0</v>
      </c>
      <c r="G99">
        <f t="shared" si="6"/>
        <v>0.2868000000000005</v>
      </c>
      <c r="H99">
        <f t="shared" si="6"/>
        <v>0.96089090821674317</v>
      </c>
      <c r="I99">
        <f t="shared" si="6"/>
        <v>1.3123677809228507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20.777346656950108</v>
      </c>
      <c r="P99" s="77">
        <f t="shared" si="6"/>
        <v>0.90409499999999821</v>
      </c>
      <c r="Q99" s="77">
        <f t="shared" si="6"/>
        <v>0.64247999999999972</v>
      </c>
      <c r="R99" s="80">
        <f>SUM(R3:R98)/4000</f>
        <v>0.19009335575366301</v>
      </c>
      <c r="S99" s="80">
        <f t="shared" si="6"/>
        <v>0</v>
      </c>
      <c r="T99" s="78">
        <f t="shared" si="6"/>
        <v>0.9170950000000001</v>
      </c>
      <c r="U99" s="78">
        <f t="shared" si="6"/>
        <v>11.422947500000005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0.54451499999999997</v>
      </c>
      <c r="Z99" s="75">
        <f t="shared" si="6"/>
        <v>-0.60909999999999997</v>
      </c>
      <c r="AA99" s="117">
        <f t="shared" si="6"/>
        <v>3.6224200000000017</v>
      </c>
      <c r="AB99" s="117">
        <f t="shared" si="6"/>
        <v>0</v>
      </c>
      <c r="AC99">
        <f t="shared" si="6"/>
        <v>0.39103508807245935</v>
      </c>
      <c r="AD99">
        <f t="shared" si="6"/>
        <v>38.964116702390633</v>
      </c>
      <c r="AE99">
        <f t="shared" si="6"/>
        <v>-0.18019425000000003</v>
      </c>
      <c r="AG99">
        <f t="shared" si="6"/>
        <v>38.783922452390634</v>
      </c>
      <c r="AI99">
        <f t="shared" si="6"/>
        <v>0</v>
      </c>
      <c r="AJ99">
        <f t="shared" si="6"/>
        <v>0</v>
      </c>
      <c r="AK99">
        <f t="shared" si="6"/>
        <v>2.1659999999999995E-2</v>
      </c>
      <c r="AL99">
        <f t="shared" si="6"/>
        <v>-1.92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6">
      <c r="A3" t="s">
        <v>45</v>
      </c>
      <c r="E3">
        <f>GT_NG!S3</f>
        <v>2.1143748051138136</v>
      </c>
      <c r="F3">
        <f>GT_Spot!S3</f>
        <v>0</v>
      </c>
      <c r="G3">
        <f>PPCL_NG!S3</f>
        <v>18.79</v>
      </c>
      <c r="H3">
        <f>PPCL_Spot!S3</f>
        <v>62.413000625030044</v>
      </c>
      <c r="I3">
        <f>Bawana_NG!S3</f>
        <v>28.58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38.709999999999994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2.053104903785266</v>
      </c>
      <c r="AD3">
        <f>SUM(B3:AB3,AI3:AR3)-AC3</f>
        <v>231.2542705263586</v>
      </c>
      <c r="AE3">
        <f>'IDT-1'!E3</f>
        <v>0</v>
      </c>
      <c r="AF3" s="26"/>
      <c r="AG3">
        <f>SUM(AD3:AF3)+AT3</f>
        <v>231.2542705263586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2.1143748051138136</v>
      </c>
      <c r="F4">
        <f>GT_Spot!S4</f>
        <v>0</v>
      </c>
      <c r="G4">
        <f>PPCL_NG!S4</f>
        <v>18.79</v>
      </c>
      <c r="H4">
        <f>PPCL_Spot!S4</f>
        <v>62.413000625030044</v>
      </c>
      <c r="I4">
        <f>Bawana_NG!S4</f>
        <v>28.58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38.709999999999994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2.053104903785266</v>
      </c>
      <c r="AD4">
        <f t="shared" ref="AD4:AD67" si="1">SUM(B4:AB4,AI4:AR4)-AC4</f>
        <v>231.2542705263586</v>
      </c>
      <c r="AE4">
        <f>'IDT-1'!E4</f>
        <v>0</v>
      </c>
      <c r="AF4" s="26"/>
      <c r="AG4">
        <f t="shared" ref="AG4:AG67" si="2">SUM(AD4:AF4)+AT4</f>
        <v>231.2542705263586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2.1143748051138136</v>
      </c>
      <c r="F5">
        <f>GT_Spot!S5</f>
        <v>0</v>
      </c>
      <c r="G5">
        <f>PPCL_NG!S5</f>
        <v>18.79</v>
      </c>
      <c r="H5">
        <f>PPCL_Spot!S5</f>
        <v>62.413000625030044</v>
      </c>
      <c r="I5">
        <f>Bawana_NG!S5</f>
        <v>28.58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38.709999999999994</v>
      </c>
      <c r="AB5" s="117">
        <f>-STOA!Q5</f>
        <v>0</v>
      </c>
      <c r="AC5">
        <f t="shared" si="0"/>
        <v>2.053104903785266</v>
      </c>
      <c r="AD5">
        <f t="shared" si="1"/>
        <v>231.2542705263586</v>
      </c>
      <c r="AE5">
        <f>'IDT-1'!E5</f>
        <v>0</v>
      </c>
      <c r="AF5" s="26"/>
      <c r="AG5">
        <f t="shared" si="2"/>
        <v>231.2542705263586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2.1143748051138136</v>
      </c>
      <c r="F6">
        <f>GT_Spot!S6</f>
        <v>0</v>
      </c>
      <c r="G6">
        <f>PPCL_NG!S6</f>
        <v>18.79</v>
      </c>
      <c r="H6">
        <f>PPCL_Spot!S6</f>
        <v>62.413000625030044</v>
      </c>
      <c r="I6">
        <f>Bawana_NG!S6</f>
        <v>28.58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38.709999999999994</v>
      </c>
      <c r="AB6" s="117">
        <f>-STOA!Q6</f>
        <v>0</v>
      </c>
      <c r="AC6">
        <f t="shared" si="0"/>
        <v>2.053104903785266</v>
      </c>
      <c r="AD6">
        <f t="shared" si="1"/>
        <v>231.2542705263586</v>
      </c>
      <c r="AE6">
        <f>'IDT-1'!E6</f>
        <v>0</v>
      </c>
      <c r="AF6" s="26"/>
      <c r="AG6">
        <f t="shared" si="2"/>
        <v>231.2542705263586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2.1143748051138136</v>
      </c>
      <c r="F7">
        <f>GT_Spot!S7</f>
        <v>0</v>
      </c>
      <c r="G7">
        <f>PPCL_NG!S7</f>
        <v>18.79</v>
      </c>
      <c r="H7">
        <f>PPCL_Spot!S7</f>
        <v>62.413000625030044</v>
      </c>
      <c r="I7">
        <f>Bawana_NG!S7</f>
        <v>28.58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9.68</v>
      </c>
      <c r="AB7" s="117">
        <f>-STOA!Q7</f>
        <v>0</v>
      </c>
      <c r="AC7">
        <f t="shared" si="0"/>
        <v>1.7976409037852663</v>
      </c>
      <c r="AD7">
        <f t="shared" si="1"/>
        <v>202.47973452635861</v>
      </c>
      <c r="AE7">
        <f>'IDT-1'!E7</f>
        <v>0</v>
      </c>
      <c r="AF7" s="26"/>
      <c r="AG7">
        <f t="shared" si="2"/>
        <v>202.47973452635861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2.1143748051138136</v>
      </c>
      <c r="F8">
        <f>GT_Spot!S8</f>
        <v>0</v>
      </c>
      <c r="G8">
        <f>PPCL_NG!S8</f>
        <v>18.79</v>
      </c>
      <c r="H8">
        <f>PPCL_Spot!S8</f>
        <v>62.413000625030044</v>
      </c>
      <c r="I8">
        <f>Bawana_NG!S8</f>
        <v>28.58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33.870000000000005</v>
      </c>
      <c r="AB8" s="117">
        <f>-STOA!Q8</f>
        <v>0</v>
      </c>
      <c r="AC8">
        <f t="shared" si="0"/>
        <v>2.010512903785266</v>
      </c>
      <c r="AD8">
        <f t="shared" si="1"/>
        <v>226.45686252635861</v>
      </c>
      <c r="AE8">
        <f>'IDT-1'!E8</f>
        <v>0</v>
      </c>
      <c r="AF8" s="26"/>
      <c r="AG8">
        <f t="shared" si="2"/>
        <v>226.45686252635861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2.1143748051138136</v>
      </c>
      <c r="F9">
        <f>GT_Spot!S9</f>
        <v>0</v>
      </c>
      <c r="G9">
        <f>PPCL_NG!S9</f>
        <v>18.79</v>
      </c>
      <c r="H9">
        <f>PPCL_Spot!S9</f>
        <v>62.413000625030044</v>
      </c>
      <c r="I9">
        <f>Bawana_NG!S9</f>
        <v>30.954986000430758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33.870000000000005</v>
      </c>
      <c r="AB9" s="117">
        <f>-STOA!Q9</f>
        <v>0</v>
      </c>
      <c r="AC9">
        <f t="shared" si="0"/>
        <v>2.0303567805890568</v>
      </c>
      <c r="AD9">
        <f t="shared" si="1"/>
        <v>228.69200464998556</v>
      </c>
      <c r="AE9">
        <f>'IDT-1'!E9</f>
        <v>0</v>
      </c>
      <c r="AF9" s="26"/>
      <c r="AG9">
        <f t="shared" si="2"/>
        <v>228.69200464998556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2.1143748051138136</v>
      </c>
      <c r="F10">
        <f>GT_Spot!S10</f>
        <v>0</v>
      </c>
      <c r="G10">
        <f>PPCL_NG!S10</f>
        <v>18.79</v>
      </c>
      <c r="H10">
        <f>PPCL_Spot!S10</f>
        <v>62.413000625030044</v>
      </c>
      <c r="I10">
        <f>Bawana_NG!S10</f>
        <v>30.954986000430758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33.870000000000005</v>
      </c>
      <c r="AB10" s="117">
        <f>-STOA!Q10</f>
        <v>0</v>
      </c>
      <c r="AC10">
        <f t="shared" si="0"/>
        <v>2.0303567805890568</v>
      </c>
      <c r="AD10">
        <f t="shared" si="1"/>
        <v>228.69200464998556</v>
      </c>
      <c r="AE10">
        <f>'IDT-1'!E10</f>
        <v>0</v>
      </c>
      <c r="AF10" s="26"/>
      <c r="AG10">
        <f t="shared" si="2"/>
        <v>228.69200464998556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2.1143748051138136</v>
      </c>
      <c r="F11">
        <f>GT_Spot!S11</f>
        <v>0</v>
      </c>
      <c r="G11">
        <f>PPCL_NG!S11</f>
        <v>18.79</v>
      </c>
      <c r="H11">
        <f>PPCL_Spot!S11</f>
        <v>62.413000625030044</v>
      </c>
      <c r="I11">
        <f>Bawana_NG!S11</f>
        <v>31.027199999999997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82.75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9.68</v>
      </c>
      <c r="AB11" s="117">
        <f>-STOA!Q11</f>
        <v>0</v>
      </c>
      <c r="AC11">
        <f t="shared" si="0"/>
        <v>1.819616263785266</v>
      </c>
      <c r="AD11">
        <f t="shared" si="1"/>
        <v>204.95495916635858</v>
      </c>
      <c r="AE11">
        <f>'IDT-1'!E11</f>
        <v>0</v>
      </c>
      <c r="AF11" s="26"/>
      <c r="AG11">
        <f t="shared" si="2"/>
        <v>204.95495916635858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2.1143748051138136</v>
      </c>
      <c r="F12">
        <f>GT_Spot!S12</f>
        <v>0</v>
      </c>
      <c r="G12">
        <f>PPCL_NG!S12</f>
        <v>18.79</v>
      </c>
      <c r="H12">
        <f>PPCL_Spot!S12</f>
        <v>62.413000625030044</v>
      </c>
      <c r="I12">
        <f>Bawana_NG!S12</f>
        <v>31.027199999999997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82.75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29.03</v>
      </c>
      <c r="AB12" s="117">
        <f>-STOA!Q12</f>
        <v>0</v>
      </c>
      <c r="AC12">
        <f t="shared" si="0"/>
        <v>1.989896263785266</v>
      </c>
      <c r="AD12">
        <f t="shared" si="1"/>
        <v>224.13467916635858</v>
      </c>
      <c r="AE12">
        <f>'IDT-1'!E12</f>
        <v>0</v>
      </c>
      <c r="AF12" s="26"/>
      <c r="AG12">
        <f t="shared" si="2"/>
        <v>224.13467916635858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2.1143748051138136</v>
      </c>
      <c r="F13">
        <f>GT_Spot!S13</f>
        <v>0</v>
      </c>
      <c r="G13">
        <f>PPCL_NG!S13</f>
        <v>18.79</v>
      </c>
      <c r="H13">
        <f>PPCL_Spot!S13</f>
        <v>62.413000625030044</v>
      </c>
      <c r="I13">
        <f>Bawana_NG!S13</f>
        <v>31.027199999999997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82.75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24.19</v>
      </c>
      <c r="AB13" s="117">
        <f>-STOA!Q13</f>
        <v>0</v>
      </c>
      <c r="AC13">
        <f t="shared" si="0"/>
        <v>1.9473042637852658</v>
      </c>
      <c r="AD13">
        <f t="shared" si="1"/>
        <v>219.33727116635856</v>
      </c>
      <c r="AE13">
        <f>'IDT-1'!E13</f>
        <v>0</v>
      </c>
      <c r="AF13" s="26"/>
      <c r="AG13">
        <f t="shared" si="2"/>
        <v>219.33727116635856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2.1143748051138136</v>
      </c>
      <c r="F14">
        <f>GT_Spot!S14</f>
        <v>0</v>
      </c>
      <c r="G14">
        <f>PPCL_NG!S14</f>
        <v>18.79</v>
      </c>
      <c r="H14">
        <f>PPCL_Spot!S14</f>
        <v>62.413000625030044</v>
      </c>
      <c r="I14">
        <f>Bawana_NG!S14</f>
        <v>31.027199999999997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82.75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24.19</v>
      </c>
      <c r="AB14" s="117">
        <f>-STOA!Q14</f>
        <v>0</v>
      </c>
      <c r="AC14">
        <f t="shared" si="0"/>
        <v>1.9473042637852658</v>
      </c>
      <c r="AD14">
        <f t="shared" si="1"/>
        <v>219.33727116635856</v>
      </c>
      <c r="AE14">
        <f>'IDT-1'!E14</f>
        <v>0</v>
      </c>
      <c r="AF14" s="26"/>
      <c r="AG14">
        <f t="shared" si="2"/>
        <v>219.33727116635856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2.1143748051138136</v>
      </c>
      <c r="F15">
        <f>GT_Spot!S15</f>
        <v>0</v>
      </c>
      <c r="G15">
        <f>PPCL_NG!S15</f>
        <v>18.79</v>
      </c>
      <c r="H15">
        <f>PPCL_Spot!S15</f>
        <v>62.413000625030044</v>
      </c>
      <c r="I15">
        <f>Bawana_NG!S15</f>
        <v>31.027199999999997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9.68</v>
      </c>
      <c r="AB15" s="117">
        <f>-STOA!Q15</f>
        <v>0</v>
      </c>
      <c r="AC15">
        <f t="shared" si="0"/>
        <v>1.8195282637852659</v>
      </c>
      <c r="AD15">
        <f t="shared" si="1"/>
        <v>204.94504716635859</v>
      </c>
      <c r="AE15">
        <f>'IDT-1'!E15</f>
        <v>0</v>
      </c>
      <c r="AF15" s="26"/>
      <c r="AG15">
        <f t="shared" si="2"/>
        <v>204.94504716635859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2.1143748051138136</v>
      </c>
      <c r="F16">
        <f>GT_Spot!S16</f>
        <v>0</v>
      </c>
      <c r="G16">
        <f>PPCL_NG!S16</f>
        <v>18.79</v>
      </c>
      <c r="H16">
        <f>PPCL_Spot!S16</f>
        <v>62.413000625030044</v>
      </c>
      <c r="I16">
        <f>Bawana_NG!S16</f>
        <v>31.027199999999997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24.19</v>
      </c>
      <c r="AB16" s="117">
        <f>-STOA!Q16</f>
        <v>0</v>
      </c>
      <c r="AC16">
        <f t="shared" si="0"/>
        <v>1.9472162637852659</v>
      </c>
      <c r="AD16">
        <f t="shared" si="1"/>
        <v>219.32735916635858</v>
      </c>
      <c r="AE16">
        <f>'IDT-1'!E16</f>
        <v>0</v>
      </c>
      <c r="AF16" s="26"/>
      <c r="AG16">
        <f t="shared" si="2"/>
        <v>219.32735916635858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2.1143748051138136</v>
      </c>
      <c r="F17">
        <f>GT_Spot!S17</f>
        <v>0</v>
      </c>
      <c r="G17">
        <f>PPCL_NG!S17</f>
        <v>18.79</v>
      </c>
      <c r="H17">
        <f>PPCL_Spot!S17</f>
        <v>62.413000625030044</v>
      </c>
      <c r="I17">
        <f>Bawana_NG!S17</f>
        <v>31.027199999999997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24.19</v>
      </c>
      <c r="AB17" s="117">
        <f>-STOA!Q17</f>
        <v>0</v>
      </c>
      <c r="AC17">
        <f t="shared" si="0"/>
        <v>1.9465122637852661</v>
      </c>
      <c r="AD17">
        <f t="shared" si="1"/>
        <v>219.24806316635858</v>
      </c>
      <c r="AE17">
        <f>'IDT-1'!E17</f>
        <v>0</v>
      </c>
      <c r="AF17" s="26"/>
      <c r="AG17">
        <f t="shared" si="2"/>
        <v>219.24806316635858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2.1143748051138136</v>
      </c>
      <c r="F18">
        <f>GT_Spot!S18</f>
        <v>0</v>
      </c>
      <c r="G18">
        <f>PPCL_NG!S18</f>
        <v>18.79</v>
      </c>
      <c r="H18">
        <f>PPCL_Spot!S18</f>
        <v>62.413000625030044</v>
      </c>
      <c r="I18">
        <f>Bawana_NG!S18</f>
        <v>31.027199999999997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24.19</v>
      </c>
      <c r="AB18" s="117">
        <f>-STOA!Q18</f>
        <v>0</v>
      </c>
      <c r="AC18">
        <f t="shared" si="0"/>
        <v>1.9465122637852661</v>
      </c>
      <c r="AD18">
        <f t="shared" si="1"/>
        <v>219.24806316635858</v>
      </c>
      <c r="AE18">
        <f>'IDT-1'!E18</f>
        <v>0</v>
      </c>
      <c r="AF18" s="26"/>
      <c r="AG18">
        <f t="shared" si="2"/>
        <v>219.24806316635858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2.1143748051138136</v>
      </c>
      <c r="F19">
        <f>GT_Spot!S19</f>
        <v>0</v>
      </c>
      <c r="G19">
        <f>PPCL_NG!S19</f>
        <v>18.79</v>
      </c>
      <c r="H19">
        <f>PPCL_Spot!S19</f>
        <v>62.413000625030044</v>
      </c>
      <c r="I19">
        <f>Bawana_NG!S19</f>
        <v>31.010535610033052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82.66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1.7760856171535568</v>
      </c>
      <c r="AD19">
        <f t="shared" si="1"/>
        <v>200.05182542302333</v>
      </c>
      <c r="AE19">
        <f>'IDT-1'!E19</f>
        <v>0</v>
      </c>
      <c r="AF19" s="26"/>
      <c r="AG19">
        <f t="shared" si="2"/>
        <v>200.05182542302333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2.1143748051138136</v>
      </c>
      <c r="F20">
        <f>GT_Spot!S20</f>
        <v>0</v>
      </c>
      <c r="G20">
        <f>PPCL_NG!S20</f>
        <v>18.79</v>
      </c>
      <c r="H20">
        <f>PPCL_Spot!S20</f>
        <v>62.413000625030044</v>
      </c>
      <c r="I20">
        <f>Bawana_NG!S20</f>
        <v>31.010535610033052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82.66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1.7760856171535568</v>
      </c>
      <c r="AD20">
        <f t="shared" si="1"/>
        <v>200.05182542302333</v>
      </c>
      <c r="AE20">
        <f>'IDT-1'!E20</f>
        <v>0</v>
      </c>
      <c r="AF20" s="26"/>
      <c r="AG20">
        <f t="shared" si="2"/>
        <v>200.05182542302333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2.1143748051138136</v>
      </c>
      <c r="F21">
        <f>GT_Spot!S21</f>
        <v>0</v>
      </c>
      <c r="G21">
        <f>PPCL_NG!S21</f>
        <v>18.79</v>
      </c>
      <c r="H21">
        <f>PPCL_Spot!S21</f>
        <v>62.413000625030044</v>
      </c>
      <c r="I21">
        <f>Bawana_NG!S21</f>
        <v>31.010535610033052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82.66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1.7760856171535568</v>
      </c>
      <c r="AD21">
        <f t="shared" si="1"/>
        <v>200.05182542302333</v>
      </c>
      <c r="AE21">
        <f>'IDT-1'!E21</f>
        <v>0</v>
      </c>
      <c r="AF21" s="26"/>
      <c r="AG21">
        <f t="shared" si="2"/>
        <v>200.05182542302333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2.1143748051138136</v>
      </c>
      <c r="F22">
        <f>GT_Spot!S22</f>
        <v>0</v>
      </c>
      <c r="G22">
        <f>PPCL_NG!S22</f>
        <v>18.79</v>
      </c>
      <c r="H22">
        <f>PPCL_Spot!S22</f>
        <v>62.413000625030044</v>
      </c>
      <c r="I22">
        <f>Bawana_NG!S22</f>
        <v>31.010535610033052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82.66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1.7760856171535568</v>
      </c>
      <c r="AD22">
        <f t="shared" si="1"/>
        <v>200.05182542302333</v>
      </c>
      <c r="AE22">
        <f>'IDT-1'!E22</f>
        <v>0</v>
      </c>
      <c r="AF22" s="26"/>
      <c r="AG22">
        <f t="shared" si="2"/>
        <v>200.05182542302333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2.1143748051138136</v>
      </c>
      <c r="F23">
        <f>GT_Spot!S23</f>
        <v>0</v>
      </c>
      <c r="G23">
        <f>PPCL_NG!S23</f>
        <v>18.79</v>
      </c>
      <c r="H23">
        <f>PPCL_Spot!S23</f>
        <v>62.413000625030044</v>
      </c>
      <c r="I23">
        <f>Bawana_NG!S23</f>
        <v>31.010535610033052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1.7760856171535568</v>
      </c>
      <c r="AD23">
        <f t="shared" si="1"/>
        <v>200.05182542302333</v>
      </c>
      <c r="AE23">
        <f>'IDT-1'!E23</f>
        <v>0</v>
      </c>
      <c r="AF23" s="26"/>
      <c r="AG23">
        <f t="shared" si="2"/>
        <v>200.05182542302333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2.1143748051138136</v>
      </c>
      <c r="F24">
        <f>GT_Spot!S24</f>
        <v>0</v>
      </c>
      <c r="G24">
        <f>PPCL_NG!S24</f>
        <v>18.79</v>
      </c>
      <c r="H24">
        <f>PPCL_Spot!S24</f>
        <v>62.413000625030044</v>
      </c>
      <c r="I24">
        <f>Bawana_NG!S24</f>
        <v>31.010535610033052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1.7760856171535568</v>
      </c>
      <c r="AD24">
        <f t="shared" si="1"/>
        <v>200.05182542302333</v>
      </c>
      <c r="AE24">
        <f>'IDT-1'!E24</f>
        <v>0</v>
      </c>
      <c r="AF24" s="26"/>
      <c r="AG24">
        <f t="shared" si="2"/>
        <v>200.05182542302333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2.1143748051138136</v>
      </c>
      <c r="F25">
        <f>GT_Spot!S25</f>
        <v>0</v>
      </c>
      <c r="G25">
        <f>PPCL_NG!S25</f>
        <v>18.79</v>
      </c>
      <c r="H25">
        <f>PPCL_Spot!S25</f>
        <v>62.413000625030044</v>
      </c>
      <c r="I25">
        <f>Bawana_NG!S25</f>
        <v>31.010535610033052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1.7760856171535568</v>
      </c>
      <c r="AD25">
        <f t="shared" si="1"/>
        <v>200.05182542302333</v>
      </c>
      <c r="AE25">
        <f>'IDT-1'!E25</f>
        <v>0</v>
      </c>
      <c r="AF25" s="26"/>
      <c r="AG25">
        <f t="shared" si="2"/>
        <v>200.05182542302333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2.1143748051138136</v>
      </c>
      <c r="F26">
        <f>GT_Spot!S26</f>
        <v>0</v>
      </c>
      <c r="G26">
        <f>PPCL_NG!S26</f>
        <v>18.79</v>
      </c>
      <c r="H26">
        <f>PPCL_Spot!S26</f>
        <v>62.413000625030044</v>
      </c>
      <c r="I26">
        <f>Bawana_NG!S26</f>
        <v>31.010535610033052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82.78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1.7771416171535568</v>
      </c>
      <c r="AD26">
        <f t="shared" si="1"/>
        <v>200.17076942302336</v>
      </c>
      <c r="AE26">
        <f>'IDT-1'!E26</f>
        <v>0</v>
      </c>
      <c r="AF26" s="26"/>
      <c r="AG26">
        <f t="shared" si="2"/>
        <v>200.17076942302336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2.1143748051138136</v>
      </c>
      <c r="F27">
        <f>GT_Spot!S27</f>
        <v>0</v>
      </c>
      <c r="G27">
        <f>PPCL_NG!S27</f>
        <v>18.79</v>
      </c>
      <c r="H27">
        <f>PPCL_Spot!S27</f>
        <v>62.413000625030044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1.9443369037852658</v>
      </c>
      <c r="AD27">
        <f t="shared" si="1"/>
        <v>219.00303852635858</v>
      </c>
      <c r="AE27">
        <f>'IDT-1'!E27</f>
        <v>0</v>
      </c>
      <c r="AF27" s="26"/>
      <c r="AG27">
        <f t="shared" si="2"/>
        <v>219.00303852635858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2.1143748051138136</v>
      </c>
      <c r="F28">
        <f>GT_Spot!S28</f>
        <v>0</v>
      </c>
      <c r="G28">
        <f>PPCL_NG!S28</f>
        <v>18.79</v>
      </c>
      <c r="H28">
        <f>PPCL_Spot!S28</f>
        <v>62.413000625030044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82.44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1.9443369037852658</v>
      </c>
      <c r="AD28">
        <f t="shared" si="1"/>
        <v>219.00303852635858</v>
      </c>
      <c r="AE28">
        <f>'IDT-1'!E28</f>
        <v>0</v>
      </c>
      <c r="AF28" s="26"/>
      <c r="AG28">
        <f t="shared" si="2"/>
        <v>219.00303852635858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2.1143748051138136</v>
      </c>
      <c r="F29">
        <f>GT_Spot!S29</f>
        <v>0</v>
      </c>
      <c r="G29">
        <f>PPCL_NG!S29</f>
        <v>18.79</v>
      </c>
      <c r="H29">
        <f>PPCL_Spot!S29</f>
        <v>62.413000625030044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82.44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1.9443369037852658</v>
      </c>
      <c r="AD29">
        <f t="shared" si="1"/>
        <v>219.00303852635858</v>
      </c>
      <c r="AE29">
        <f>'IDT-1'!E29</f>
        <v>0</v>
      </c>
      <c r="AF29" s="26"/>
      <c r="AG29">
        <f t="shared" si="2"/>
        <v>219.00303852635858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2.1143748051138136</v>
      </c>
      <c r="F30">
        <f>GT_Spot!S30</f>
        <v>0</v>
      </c>
      <c r="G30">
        <f>PPCL_NG!S30</f>
        <v>18.79</v>
      </c>
      <c r="H30">
        <f>PPCL_Spot!S30</f>
        <v>62.413000625030044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82.44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1.9443369037852658</v>
      </c>
      <c r="AD30">
        <f t="shared" si="1"/>
        <v>219.00303852635858</v>
      </c>
      <c r="AE30">
        <f>'IDT-1'!E30</f>
        <v>0</v>
      </c>
      <c r="AF30" s="26"/>
      <c r="AG30">
        <f t="shared" si="2"/>
        <v>219.00303852635858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2.1143748051138136</v>
      </c>
      <c r="F31">
        <f>GT_Spot!S31</f>
        <v>0</v>
      </c>
      <c r="G31">
        <f>PPCL_NG!S31</f>
        <v>18.79</v>
      </c>
      <c r="H31">
        <f>PPCL_Spot!S31</f>
        <v>62.413000625030044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82.36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1.943632903785266</v>
      </c>
      <c r="AD31">
        <f t="shared" si="1"/>
        <v>218.92374252635858</v>
      </c>
      <c r="AE31">
        <f>'IDT-1'!E31</f>
        <v>0</v>
      </c>
      <c r="AF31" s="26"/>
      <c r="AG31" t="e">
        <f t="shared" si="2"/>
        <v>#VALUE!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 t="s">
        <v>531</v>
      </c>
    </row>
    <row r="32" spans="1:46">
      <c r="A32" t="s">
        <v>74</v>
      </c>
      <c r="E32">
        <f>GT_NG!S32</f>
        <v>1.501978973407545</v>
      </c>
      <c r="F32">
        <f>GT_Spot!S32</f>
        <v>0</v>
      </c>
      <c r="G32">
        <f>PPCL_NG!S32</f>
        <v>18.79</v>
      </c>
      <c r="H32">
        <f>PPCL_Spot!S32</f>
        <v>60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82.36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1.9170094149659866</v>
      </c>
      <c r="AD32">
        <f t="shared" si="1"/>
        <v>215.92496955844157</v>
      </c>
      <c r="AE32">
        <f>'IDT-1'!E32</f>
        <v>0</v>
      </c>
      <c r="AF32" s="26"/>
      <c r="AG32">
        <f t="shared" si="2"/>
        <v>265.9249695584416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62.413000625030044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82.36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1.9436151463279721</v>
      </c>
      <c r="AD33">
        <f t="shared" si="1"/>
        <v>218.92174239094157</v>
      </c>
      <c r="AE33">
        <f>'IDT-1'!E33</f>
        <v>0</v>
      </c>
      <c r="AF33" s="26"/>
      <c r="AG33">
        <f t="shared" si="2"/>
        <v>268.92174239094157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62.413000625030044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82.36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1.9436151463279721</v>
      </c>
      <c r="AD34">
        <f t="shared" si="1"/>
        <v>218.92174239094157</v>
      </c>
      <c r="AE34">
        <f>'IDT-1'!E34</f>
        <v>0</v>
      </c>
      <c r="AF34" s="26"/>
      <c r="AG34">
        <f t="shared" si="2"/>
        <v>268.92174239094157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62.413000625030044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82.36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1.9436151463279721</v>
      </c>
      <c r="AD35">
        <f t="shared" si="1"/>
        <v>218.92174239094157</v>
      </c>
      <c r="AE35">
        <f>'IDT-1'!E35</f>
        <v>0</v>
      </c>
      <c r="AF35" s="26"/>
      <c r="AG35">
        <f t="shared" si="2"/>
        <v>268.92174239094157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18.79</v>
      </c>
      <c r="H36">
        <f>PPCL_Spot!S36</f>
        <v>62.413000625030044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82.36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1.9436237565737451</v>
      </c>
      <c r="AD36">
        <f t="shared" si="1"/>
        <v>218.92271221771546</v>
      </c>
      <c r="AE36">
        <f>'IDT-1'!E36</f>
        <v>0</v>
      </c>
      <c r="AF36" s="26"/>
      <c r="AG36">
        <f t="shared" si="2"/>
        <v>268.92271221771546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2.1133353492591476</v>
      </c>
      <c r="F37">
        <f>GT_Spot!S37</f>
        <v>0</v>
      </c>
      <c r="G37">
        <f>PPCL_NG!S37</f>
        <v>18.79</v>
      </c>
      <c r="H37">
        <f>PPCL_Spot!S37</f>
        <v>62.413000625030044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82.35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1.943535756573745</v>
      </c>
      <c r="AD37">
        <f t="shared" si="1"/>
        <v>218.91280021771544</v>
      </c>
      <c r="AE37">
        <f>'IDT-1'!E37</f>
        <v>0</v>
      </c>
      <c r="AF37" s="26"/>
      <c r="AG37">
        <f t="shared" si="2"/>
        <v>268.91280021771547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18.79</v>
      </c>
      <c r="H38">
        <f>PPCL_Spot!S38</f>
        <v>62.413000625030044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82.52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39.67</v>
      </c>
      <c r="AB38" s="117">
        <f>-STOA!Q38</f>
        <v>0</v>
      </c>
      <c r="AC38">
        <f t="shared" si="0"/>
        <v>2.0812557565737451</v>
      </c>
      <c r="AD38">
        <f t="shared" si="1"/>
        <v>234.42508021771545</v>
      </c>
      <c r="AE38">
        <f>'IDT-1'!E38</f>
        <v>0</v>
      </c>
      <c r="AF38" s="26"/>
      <c r="AG38">
        <f t="shared" si="2"/>
        <v>284.42508021771545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18.79</v>
      </c>
      <c r="H39">
        <f>PPCL_Spot!S39</f>
        <v>62.413000625030044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82.699999999999989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86.11</v>
      </c>
      <c r="AB39" s="117">
        <f>-STOA!Q39</f>
        <v>0</v>
      </c>
      <c r="AC39">
        <f t="shared" si="0"/>
        <v>2.4913457087963033</v>
      </c>
      <c r="AD39">
        <f t="shared" si="1"/>
        <v>280.6161211998745</v>
      </c>
      <c r="AE39">
        <f>'IDT-1'!E39</f>
        <v>0</v>
      </c>
      <c r="AF39" s="26"/>
      <c r="AG39">
        <f t="shared" si="2"/>
        <v>330.6161211998745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18.79</v>
      </c>
      <c r="H40">
        <f>PPCL_Spot!S40</f>
        <v>62.413000625030044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97.240000000000009</v>
      </c>
      <c r="AB40" s="117">
        <f>-STOA!Q40</f>
        <v>0</v>
      </c>
      <c r="AC40">
        <f t="shared" si="0"/>
        <v>2.5909617087963031</v>
      </c>
      <c r="AD40">
        <f t="shared" si="1"/>
        <v>291.83650519987447</v>
      </c>
      <c r="AE40">
        <f>'IDT-1'!E40</f>
        <v>0</v>
      </c>
      <c r="AF40" s="26"/>
      <c r="AG40">
        <f t="shared" si="2"/>
        <v>341.83650519987447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18.79</v>
      </c>
      <c r="H41">
        <f>PPCL_Spot!S41</f>
        <v>62.413000625030044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106.44</v>
      </c>
      <c r="AB41" s="117">
        <f>-STOA!Q41</f>
        <v>0</v>
      </c>
      <c r="AC41">
        <f t="shared" si="0"/>
        <v>2.6730657087963032</v>
      </c>
      <c r="AD41">
        <f t="shared" si="1"/>
        <v>301.08440119987449</v>
      </c>
      <c r="AE41">
        <f>'IDT-1'!E41</f>
        <v>0</v>
      </c>
      <c r="AF41" s="26"/>
      <c r="AG41">
        <f t="shared" si="2"/>
        <v>351.08440119987449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18.79</v>
      </c>
      <c r="H42">
        <f>PPCL_Spot!S42</f>
        <v>62.413000625030044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129.66</v>
      </c>
      <c r="AB42" s="117">
        <f>-STOA!Q42</f>
        <v>0</v>
      </c>
      <c r="AC42">
        <f t="shared" si="0"/>
        <v>2.8803057087963033</v>
      </c>
      <c r="AD42">
        <f t="shared" si="1"/>
        <v>324.42716119987449</v>
      </c>
      <c r="AE42">
        <f>'IDT-1'!E42</f>
        <v>0</v>
      </c>
      <c r="AF42" s="26"/>
      <c r="AG42">
        <f t="shared" si="2"/>
        <v>374.42716119987449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18.79</v>
      </c>
      <c r="H43">
        <f>PPCL_Spot!S43</f>
        <v>62.413000625030044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83.48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98.210000000000008</v>
      </c>
      <c r="AB43" s="117">
        <f>-STOA!Q43</f>
        <v>0</v>
      </c>
      <c r="AC43">
        <f t="shared" si="0"/>
        <v>2.6046897087963035</v>
      </c>
      <c r="AD43">
        <f t="shared" si="1"/>
        <v>293.38277719987457</v>
      </c>
      <c r="AE43">
        <f>'IDT-1'!E43</f>
        <v>0</v>
      </c>
      <c r="AF43" s="26"/>
      <c r="AG43">
        <f t="shared" si="2"/>
        <v>343.38277719987457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18.79</v>
      </c>
      <c r="H44">
        <f>PPCL_Spot!S44</f>
        <v>62.413000625030044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139.82</v>
      </c>
      <c r="AB44" s="117">
        <f>-STOA!Q44</f>
        <v>0</v>
      </c>
      <c r="AC44">
        <f t="shared" si="0"/>
        <v>2.9725297087963032</v>
      </c>
      <c r="AD44">
        <f t="shared" si="1"/>
        <v>334.81493719987452</v>
      </c>
      <c r="AE44">
        <f>'IDT-1'!E44</f>
        <v>0</v>
      </c>
      <c r="AF44" s="26"/>
      <c r="AG44">
        <f t="shared" si="2"/>
        <v>384.81493719987452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18.79</v>
      </c>
      <c r="H45">
        <f>PPCL_Spot!S45</f>
        <v>62.413000625030044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83.75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141.75</v>
      </c>
      <c r="AB45" s="117">
        <f>-STOA!Q45</f>
        <v>0</v>
      </c>
      <c r="AC45">
        <f t="shared" si="0"/>
        <v>2.9902177087963033</v>
      </c>
      <c r="AD45">
        <f t="shared" si="1"/>
        <v>336.80724919987449</v>
      </c>
      <c r="AE45">
        <f>'IDT-1'!E45</f>
        <v>0</v>
      </c>
      <c r="AF45" s="26"/>
      <c r="AG45">
        <f t="shared" si="2"/>
        <v>386.80724919987449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2.094917368256938</v>
      </c>
      <c r="F46">
        <f>GT_Spot!S46</f>
        <v>0</v>
      </c>
      <c r="G46">
        <f>PPCL_NG!S46</f>
        <v>18.79</v>
      </c>
      <c r="H46">
        <f>PPCL_Spot!S46</f>
        <v>62.413000625030044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83.75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143.69</v>
      </c>
      <c r="AB46" s="117">
        <f>-STOA!Q46</f>
        <v>0</v>
      </c>
      <c r="AC46">
        <f t="shared" si="0"/>
        <v>3.0072936783409254</v>
      </c>
      <c r="AD46">
        <f t="shared" si="1"/>
        <v>338.730624314946</v>
      </c>
      <c r="AE46">
        <f>'IDT-1'!E46</f>
        <v>0</v>
      </c>
      <c r="AF46" s="26"/>
      <c r="AG46">
        <f t="shared" si="2"/>
        <v>388.730624314946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2.094917368256938</v>
      </c>
      <c r="F47">
        <f>GT_Spot!S47</f>
        <v>0</v>
      </c>
      <c r="G47">
        <f>PPCL_NG!S47</f>
        <v>18.79</v>
      </c>
      <c r="H47">
        <f>PPCL_Spot!S47</f>
        <v>62.413000625030044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83.75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119.5</v>
      </c>
      <c r="AB47" s="117">
        <f>-STOA!Q47</f>
        <v>0</v>
      </c>
      <c r="AC47">
        <f t="shared" si="0"/>
        <v>2.7944216783409259</v>
      </c>
      <c r="AD47">
        <f t="shared" si="1"/>
        <v>314.75349631494606</v>
      </c>
      <c r="AE47">
        <f>'IDT-1'!E47</f>
        <v>0</v>
      </c>
      <c r="AF47" s="26"/>
      <c r="AG47">
        <f t="shared" si="2"/>
        <v>364.75349631494606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2.094917368256938</v>
      </c>
      <c r="F48">
        <f>GT_Spot!S48</f>
        <v>0</v>
      </c>
      <c r="G48">
        <f>PPCL_NG!S48</f>
        <v>18.79</v>
      </c>
      <c r="H48">
        <f>PPCL_Spot!S48</f>
        <v>62.413000625030044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149.48999999999998</v>
      </c>
      <c r="AB48" s="117">
        <f>-STOA!Q48</f>
        <v>0</v>
      </c>
      <c r="AC48">
        <f t="shared" si="0"/>
        <v>3.0583336783409254</v>
      </c>
      <c r="AD48">
        <f t="shared" si="1"/>
        <v>344.47958431494601</v>
      </c>
      <c r="AE48">
        <f>'IDT-1'!E48</f>
        <v>0</v>
      </c>
      <c r="AF48" s="26"/>
      <c r="AG48">
        <f t="shared" si="2"/>
        <v>394.47958431494601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2.094917368256938</v>
      </c>
      <c r="F49">
        <f>GT_Spot!S49</f>
        <v>0</v>
      </c>
      <c r="G49">
        <f>PPCL_NG!S49</f>
        <v>18.79</v>
      </c>
      <c r="H49">
        <f>PPCL_Spot!S49</f>
        <v>62.413000625030044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150.45999999999998</v>
      </c>
      <c r="AB49" s="117">
        <f>-STOA!Q49</f>
        <v>0</v>
      </c>
      <c r="AC49">
        <f t="shared" si="0"/>
        <v>3.0668696783409253</v>
      </c>
      <c r="AD49">
        <f t="shared" si="1"/>
        <v>345.44104831494599</v>
      </c>
      <c r="AE49">
        <f>'IDT-1'!E49</f>
        <v>0</v>
      </c>
      <c r="AF49" s="26"/>
      <c r="AG49">
        <f t="shared" si="2"/>
        <v>395.44104831494599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18.79</v>
      </c>
      <c r="H50">
        <f>PPCL_Spot!S50</f>
        <v>62.413000625030044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151.91</v>
      </c>
      <c r="AB50" s="117">
        <f>-STOA!Q50</f>
        <v>0</v>
      </c>
      <c r="AC50">
        <f t="shared" si="0"/>
        <v>3.0796296783409254</v>
      </c>
      <c r="AD50">
        <f t="shared" si="1"/>
        <v>346.87828831494602</v>
      </c>
      <c r="AE50">
        <f>'IDT-1'!E50</f>
        <v>0</v>
      </c>
      <c r="AF50" s="26"/>
      <c r="AG50">
        <f t="shared" si="2"/>
        <v>396.87828831494602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18.79</v>
      </c>
      <c r="H51">
        <f>PPCL_Spot!S51</f>
        <v>62.413000625030044</v>
      </c>
      <c r="I51">
        <f>Bawana_NG!S51</f>
        <v>30.41360579410243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83.75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128.21</v>
      </c>
      <c r="AB51" s="117">
        <f>-STOA!Q51</f>
        <v>0</v>
      </c>
      <c r="AC51">
        <f t="shared" si="0"/>
        <v>2.8659094093290274</v>
      </c>
      <c r="AD51">
        <f t="shared" si="1"/>
        <v>322.8056143780604</v>
      </c>
      <c r="AE51">
        <f>'IDT-1'!E51</f>
        <v>0</v>
      </c>
      <c r="AF51" s="26"/>
      <c r="AG51">
        <f t="shared" si="2"/>
        <v>372.8056143780604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2.094917368256938</v>
      </c>
      <c r="F52">
        <f>GT_Spot!S52</f>
        <v>0</v>
      </c>
      <c r="G52">
        <f>PPCL_NG!S52</f>
        <v>18.79</v>
      </c>
      <c r="H52">
        <f>PPCL_Spot!S52</f>
        <v>62.413000625030044</v>
      </c>
      <c r="I52">
        <f>Bawana_NG!S52</f>
        <v>30.41360579410243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83.75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143.68</v>
      </c>
      <c r="AB52" s="117">
        <f>-STOA!Q52</f>
        <v>0</v>
      </c>
      <c r="AC52">
        <f t="shared" si="0"/>
        <v>3.002045409329027</v>
      </c>
      <c r="AD52">
        <f t="shared" si="1"/>
        <v>338.1394783780604</v>
      </c>
      <c r="AE52">
        <f>'IDT-1'!E52</f>
        <v>0</v>
      </c>
      <c r="AF52" s="26"/>
      <c r="AG52">
        <f t="shared" si="2"/>
        <v>388.1394783780604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18.79</v>
      </c>
      <c r="H53">
        <f>PPCL_Spot!S53</f>
        <v>62.413000625030044</v>
      </c>
      <c r="I53">
        <f>Bawana_NG!S53</f>
        <v>30.41360579410243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83.75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144.17000000000002</v>
      </c>
      <c r="AB53" s="117">
        <f>-STOA!Q53</f>
        <v>0</v>
      </c>
      <c r="AC53">
        <f t="shared" si="0"/>
        <v>3.0063574093290271</v>
      </c>
      <c r="AD53">
        <f t="shared" si="1"/>
        <v>338.62516637806038</v>
      </c>
      <c r="AE53">
        <f>'IDT-1'!E53</f>
        <v>0</v>
      </c>
      <c r="AF53" s="26"/>
      <c r="AG53">
        <f t="shared" si="2"/>
        <v>388.62516637806038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2.094917368256938</v>
      </c>
      <c r="F54">
        <f>GT_Spot!S54</f>
        <v>0</v>
      </c>
      <c r="G54">
        <f>PPCL_NG!S54</f>
        <v>18.79</v>
      </c>
      <c r="H54">
        <f>PPCL_Spot!S54</f>
        <v>62.413000625030044</v>
      </c>
      <c r="I54">
        <f>Bawana_NG!S54</f>
        <v>30.41360579410243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83.57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146.11000000000001</v>
      </c>
      <c r="AB54" s="117">
        <f>-STOA!Q54</f>
        <v>0</v>
      </c>
      <c r="AC54">
        <f t="shared" si="0"/>
        <v>3.021845409329027</v>
      </c>
      <c r="AD54">
        <f t="shared" si="1"/>
        <v>340.36967837806037</v>
      </c>
      <c r="AE54">
        <f>'IDT-1'!E54</f>
        <v>0</v>
      </c>
      <c r="AF54" s="26"/>
      <c r="AG54">
        <f t="shared" si="2"/>
        <v>390.36967837806037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2.094917368256938</v>
      </c>
      <c r="F55">
        <f>GT_Spot!S55</f>
        <v>0</v>
      </c>
      <c r="G55">
        <f>PPCL_NG!S55</f>
        <v>18.79</v>
      </c>
      <c r="H55">
        <f>PPCL_Spot!S55</f>
        <v>63.023029953363142</v>
      </c>
      <c r="I55">
        <f>Bawana_NG!S55</f>
        <v>30.41360579410243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83.57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146.59</v>
      </c>
      <c r="AB55" s="117">
        <f>-STOA!Q55</f>
        <v>0</v>
      </c>
      <c r="AC55">
        <f t="shared" si="0"/>
        <v>3.0314376674183579</v>
      </c>
      <c r="AD55">
        <f t="shared" si="1"/>
        <v>341.45011544830413</v>
      </c>
      <c r="AE55">
        <f>'IDT-1'!E55</f>
        <v>0</v>
      </c>
      <c r="AF55" s="26"/>
      <c r="AG55">
        <f t="shared" si="2"/>
        <v>391.45011544830413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2.094917368256938</v>
      </c>
      <c r="F56">
        <f>GT_Spot!S56</f>
        <v>0</v>
      </c>
      <c r="G56">
        <f>PPCL_NG!S56</f>
        <v>18.79</v>
      </c>
      <c r="H56">
        <f>PPCL_Spot!S56</f>
        <v>63.023029953363142</v>
      </c>
      <c r="I56">
        <f>Bawana_NG!S56</f>
        <v>30.41360579410243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83.57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146.59</v>
      </c>
      <c r="AB56" s="117">
        <f>-STOA!Q56</f>
        <v>0</v>
      </c>
      <c r="AC56">
        <f t="shared" si="0"/>
        <v>3.0314376674183579</v>
      </c>
      <c r="AD56">
        <f t="shared" si="1"/>
        <v>341.45011544830413</v>
      </c>
      <c r="AE56">
        <f>'IDT-1'!E56</f>
        <v>0</v>
      </c>
      <c r="AF56" s="26"/>
      <c r="AG56">
        <f t="shared" si="2"/>
        <v>391.45011544830413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30.41360579410243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144.18</v>
      </c>
      <c r="AB57" s="117">
        <f>-STOA!Q57</f>
        <v>0</v>
      </c>
      <c r="AC57">
        <f t="shared" si="0"/>
        <v>3.0116376674183587</v>
      </c>
      <c r="AD57">
        <f t="shared" si="1"/>
        <v>339.21991544830416</v>
      </c>
      <c r="AE57">
        <f>'IDT-1'!E57</f>
        <v>0</v>
      </c>
      <c r="AF57" s="26"/>
      <c r="AG57">
        <f t="shared" si="2"/>
        <v>389.21991544830416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30.41360579410243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144.18</v>
      </c>
      <c r="AB58" s="117">
        <f>-STOA!Q58</f>
        <v>0</v>
      </c>
      <c r="AC58">
        <f t="shared" si="0"/>
        <v>3.0116376674183587</v>
      </c>
      <c r="AD58">
        <f t="shared" si="1"/>
        <v>339.21991544830416</v>
      </c>
      <c r="AE58">
        <f>'IDT-1'!E58</f>
        <v>0</v>
      </c>
      <c r="AF58" s="26"/>
      <c r="AG58">
        <f t="shared" si="2"/>
        <v>389.21991544830416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2.094917368256938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30.518272425249169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192.55</v>
      </c>
      <c r="AB59" s="117">
        <f>-STOA!Q59</f>
        <v>0</v>
      </c>
      <c r="AC59">
        <f t="shared" si="0"/>
        <v>3.4387427337724494</v>
      </c>
      <c r="AD59">
        <f t="shared" si="1"/>
        <v>387.32747701309677</v>
      </c>
      <c r="AE59">
        <f>'IDT-1'!E59</f>
        <v>0</v>
      </c>
      <c r="AF59" s="26"/>
      <c r="AG59">
        <f t="shared" si="2"/>
        <v>387.32747701309677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2.094917368256938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30.518272425249169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194.01</v>
      </c>
      <c r="AB60" s="117">
        <f>-STOA!Q60</f>
        <v>0</v>
      </c>
      <c r="AC60">
        <f t="shared" si="0"/>
        <v>3.4515907337724494</v>
      </c>
      <c r="AD60">
        <f t="shared" si="1"/>
        <v>388.77462901309679</v>
      </c>
      <c r="AE60">
        <f>'IDT-1'!E60</f>
        <v>0</v>
      </c>
      <c r="AF60" s="26"/>
      <c r="AG60">
        <f t="shared" si="2"/>
        <v>388.77462901309679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2.094917368256938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30.518272425249169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195.94</v>
      </c>
      <c r="AB61" s="117">
        <f>-STOA!Q61</f>
        <v>0</v>
      </c>
      <c r="AC61">
        <f t="shared" si="0"/>
        <v>4.1344342979370978</v>
      </c>
      <c r="AD61">
        <f t="shared" si="1"/>
        <v>315.02178544893212</v>
      </c>
      <c r="AE61">
        <f>'IDT-1'!E61</f>
        <v>0</v>
      </c>
      <c r="AF61" s="26"/>
      <c r="AG61">
        <f t="shared" si="2"/>
        <v>315.02178544893212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-75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2.094917368256938</v>
      </c>
      <c r="F62">
        <f>GT_Spot!S62</f>
        <v>0</v>
      </c>
      <c r="G62">
        <f>PPCL_NG!S62</f>
        <v>18.79</v>
      </c>
      <c r="H62">
        <f>PPCL_Spot!S62</f>
        <v>63.023029953363142</v>
      </c>
      <c r="I62">
        <f>Bawana_NG!S62</f>
        <v>28.71141968735358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83.69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197.39</v>
      </c>
      <c r="AB62" s="117">
        <f>-STOA!Q62</f>
        <v>0</v>
      </c>
      <c r="AC62">
        <f t="shared" si="0"/>
        <v>3.5089450672899445</v>
      </c>
      <c r="AD62">
        <f t="shared" si="1"/>
        <v>385.19042194168367</v>
      </c>
      <c r="AE62">
        <f>'IDT-1'!E62</f>
        <v>0</v>
      </c>
      <c r="AF62" s="26"/>
      <c r="AG62">
        <f t="shared" si="2"/>
        <v>385.19042194168367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2.094917368256938</v>
      </c>
      <c r="F63">
        <f>GT_Spot!S63</f>
        <v>0</v>
      </c>
      <c r="G63">
        <f>PPCL_NG!S63</f>
        <v>18.79</v>
      </c>
      <c r="H63">
        <f>PPCL_Spot!S63</f>
        <v>63.023029953363142</v>
      </c>
      <c r="I63">
        <f>Bawana_NG!S63</f>
        <v>28.71141968735358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197.88</v>
      </c>
      <c r="AB63" s="117">
        <f>-STOA!Q63</f>
        <v>0</v>
      </c>
      <c r="AC63">
        <f t="shared" si="0"/>
        <v>3.5132570672899446</v>
      </c>
      <c r="AD63">
        <f t="shared" si="1"/>
        <v>385.67610994168371</v>
      </c>
      <c r="AE63">
        <f>'IDT-1'!E63</f>
        <v>0</v>
      </c>
      <c r="AF63" s="26"/>
      <c r="AG63">
        <f t="shared" si="2"/>
        <v>385.67610994168371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18.79</v>
      </c>
      <c r="H64">
        <f>PPCL_Spot!S64</f>
        <v>63.023029953363142</v>
      </c>
      <c r="I64">
        <f>Bawana_NG!S64</f>
        <v>28.71141968735358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83.69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197.88</v>
      </c>
      <c r="AB64" s="117">
        <f>-STOA!Q64</f>
        <v>0</v>
      </c>
      <c r="AC64">
        <f t="shared" si="0"/>
        <v>4.0903313866880184</v>
      </c>
      <c r="AD64">
        <f t="shared" si="1"/>
        <v>320.09858453766947</v>
      </c>
      <c r="AE64">
        <f>'IDT-1'!E64</f>
        <v>0</v>
      </c>
      <c r="AF64" s="26"/>
      <c r="AG64">
        <f t="shared" si="2"/>
        <v>320.09858453766947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-70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2.0944662836407617</v>
      </c>
      <c r="F65">
        <f>GT_Spot!S65</f>
        <v>0</v>
      </c>
      <c r="G65">
        <f>PPCL_NG!S65</f>
        <v>18.79</v>
      </c>
      <c r="H65">
        <f>PPCL_Spot!S65</f>
        <v>63.023029953363142</v>
      </c>
      <c r="I65">
        <f>Bawana_NG!S65</f>
        <v>28.71141968735358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83.69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197.39</v>
      </c>
      <c r="AB65" s="117">
        <f>-STOA!Q65</f>
        <v>0</v>
      </c>
      <c r="AC65">
        <f t="shared" si="0"/>
        <v>3.7308942858002059</v>
      </c>
      <c r="AD65">
        <f t="shared" si="1"/>
        <v>359.96802163855727</v>
      </c>
      <c r="AE65">
        <f>'IDT-1'!E65</f>
        <v>0</v>
      </c>
      <c r="AF65" s="26"/>
      <c r="AG65">
        <f t="shared" si="2"/>
        <v>359.96802163855727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18.79</v>
      </c>
      <c r="H66">
        <f>PPCL_Spot!S66</f>
        <v>63.023029953363142</v>
      </c>
      <c r="I66">
        <f>Bawana_NG!S66</f>
        <v>28.71141968735358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83.69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194.97</v>
      </c>
      <c r="AB66" s="117">
        <f>-STOA!Q66</f>
        <v>0</v>
      </c>
      <c r="AC66">
        <f t="shared" si="0"/>
        <v>3.7095982858002059</v>
      </c>
      <c r="AD66">
        <f t="shared" si="1"/>
        <v>357.56931763855727</v>
      </c>
      <c r="AE66">
        <f>'IDT-1'!E66</f>
        <v>0</v>
      </c>
      <c r="AF66" s="26"/>
      <c r="AG66">
        <f t="shared" si="2"/>
        <v>357.56931763855727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18.79</v>
      </c>
      <c r="H67">
        <f>PPCL_Spot!S67</f>
        <v>63.023029953363142</v>
      </c>
      <c r="I67">
        <f>Bawana_NG!S67</f>
        <v>28.71141968735358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83.69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190.60999999999999</v>
      </c>
      <c r="AB67" s="117">
        <f>-STOA!Q67</f>
        <v>0</v>
      </c>
      <c r="AC67">
        <f t="shared" si="0"/>
        <v>3.6712302858002057</v>
      </c>
      <c r="AD67">
        <f t="shared" si="1"/>
        <v>353.24768563855724</v>
      </c>
      <c r="AE67">
        <f>'IDT-1'!E67</f>
        <v>0</v>
      </c>
      <c r="AF67" s="26"/>
      <c r="AG67">
        <f t="shared" si="2"/>
        <v>353.24768563855724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18.79</v>
      </c>
      <c r="H68">
        <f>PPCL_Spot!S68</f>
        <v>63.023029953363142</v>
      </c>
      <c r="I68">
        <f>Bawana_NG!S68</f>
        <v>28.71141968735358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83.69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187.70999999999998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3.6457102858002051</v>
      </c>
      <c r="AD68">
        <f t="shared" ref="AD68:AD98" si="4">SUM(B68:AB68,AI68:AR68)-AC68</f>
        <v>350.37320563855724</v>
      </c>
      <c r="AE68">
        <f>'IDT-1'!E68</f>
        <v>0</v>
      </c>
      <c r="AF68" s="26"/>
      <c r="AG68">
        <f t="shared" ref="AG68:AG98" si="5">SUM(AD68:AF68)+AT68</f>
        <v>350.37320563855724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2.094917368256938</v>
      </c>
      <c r="F69">
        <f>GT_Spot!S69</f>
        <v>0</v>
      </c>
      <c r="G69">
        <f>PPCL_NG!S69</f>
        <v>18.79</v>
      </c>
      <c r="H69">
        <f>PPCL_Spot!S69</f>
        <v>63.023029953363142</v>
      </c>
      <c r="I69">
        <f>Bawana_NG!S69</f>
        <v>28.71141968735358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178.53</v>
      </c>
      <c r="AB69" s="117">
        <f>-STOA!Q69</f>
        <v>0</v>
      </c>
      <c r="AC69">
        <f t="shared" si="3"/>
        <v>3.7434608057887346</v>
      </c>
      <c r="AD69">
        <f t="shared" si="4"/>
        <v>321.20590620318495</v>
      </c>
      <c r="AE69">
        <f>'IDT-1'!E69</f>
        <v>0</v>
      </c>
      <c r="AF69" s="26"/>
      <c r="AG69">
        <f t="shared" si="5"/>
        <v>321.20590620318495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-50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2.094917368256938</v>
      </c>
      <c r="F70">
        <f>GT_Spot!S70</f>
        <v>0</v>
      </c>
      <c r="G70">
        <f>PPCL_NG!S70</f>
        <v>18.79</v>
      </c>
      <c r="H70">
        <f>PPCL_Spot!S70</f>
        <v>63.023029953363142</v>
      </c>
      <c r="I70">
        <f>Bawana_NG!S70</f>
        <v>28.71141968735358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168.36</v>
      </c>
      <c r="AB70" s="117">
        <f>-STOA!Q70</f>
        <v>0</v>
      </c>
      <c r="AC70">
        <f t="shared" si="3"/>
        <v>3.4764022553448282</v>
      </c>
      <c r="AD70">
        <f t="shared" si="4"/>
        <v>331.30296475362883</v>
      </c>
      <c r="AE70">
        <f>'IDT-1'!E70</f>
        <v>0</v>
      </c>
      <c r="AF70" s="26"/>
      <c r="AG70">
        <f t="shared" si="5"/>
        <v>331.30296475362883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1.4881570810142239</v>
      </c>
      <c r="F71">
        <f>GT_Spot!S71</f>
        <v>0</v>
      </c>
      <c r="G71">
        <f>PPCL_NG!S71</f>
        <v>18.79</v>
      </c>
      <c r="H71">
        <f>PPCL_Spot!S71</f>
        <v>61.57</v>
      </c>
      <c r="I71">
        <f>Bawana_NG!S71</f>
        <v>28.71141968735358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156.75</v>
      </c>
      <c r="AB71" s="117">
        <f>-STOA!Q71</f>
        <v>0</v>
      </c>
      <c r="AC71">
        <f t="shared" si="3"/>
        <v>3.3561081012274965</v>
      </c>
      <c r="AD71">
        <f t="shared" si="4"/>
        <v>317.75346866714028</v>
      </c>
      <c r="AE71">
        <f>'IDT-1'!E71</f>
        <v>0</v>
      </c>
      <c r="AF71" s="26"/>
      <c r="AG71">
        <f t="shared" si="5"/>
        <v>317.75346866714028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1.4881570810142239</v>
      </c>
      <c r="F72">
        <f>GT_Spot!S72</f>
        <v>0</v>
      </c>
      <c r="G72">
        <f>PPCL_NG!S72</f>
        <v>18.79</v>
      </c>
      <c r="H72">
        <f>PPCL_Spot!S72</f>
        <v>61.57</v>
      </c>
      <c r="I72">
        <f>Bawana_NG!S72</f>
        <v>28.71141968735358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83.8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19.350000000000001</v>
      </c>
      <c r="Z72" s="75">
        <f>IEX!Q72</f>
        <v>0</v>
      </c>
      <c r="AA72" s="117">
        <f>STOA!K72</f>
        <v>141.76</v>
      </c>
      <c r="AB72" s="117">
        <f>-STOA!Q72</f>
        <v>0</v>
      </c>
      <c r="AC72">
        <f t="shared" si="3"/>
        <v>3.3944761012274967</v>
      </c>
      <c r="AD72">
        <f t="shared" si="4"/>
        <v>322.0751006671403</v>
      </c>
      <c r="AE72">
        <f>'IDT-1'!E72</f>
        <v>0</v>
      </c>
      <c r="AF72" s="26"/>
      <c r="AG72">
        <f t="shared" si="5"/>
        <v>322.0751006671403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2.0439214463840392</v>
      </c>
      <c r="F73">
        <f>GT_Spot!S73</f>
        <v>0</v>
      </c>
      <c r="G73">
        <f>PPCL_NG!S73</f>
        <v>18.79</v>
      </c>
      <c r="H73">
        <f>PPCL_Spot!S73</f>
        <v>63.023029953363142</v>
      </c>
      <c r="I73">
        <f>Bawana_NG!S73</f>
        <v>28.71141968735358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83.8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29.03</v>
      </c>
      <c r="Z73" s="75">
        <f>IEX!Q73</f>
        <v>0</v>
      </c>
      <c r="AA73" s="117">
        <f>STOA!K73</f>
        <v>119.97999999999999</v>
      </c>
      <c r="AB73" s="117">
        <f>-STOA!Q73</f>
        <v>0</v>
      </c>
      <c r="AC73">
        <f t="shared" si="3"/>
        <v>3.3056734912323464</v>
      </c>
      <c r="AD73">
        <f t="shared" si="4"/>
        <v>312.07269759586836</v>
      </c>
      <c r="AE73">
        <f>'IDT-1'!E73</f>
        <v>0</v>
      </c>
      <c r="AF73" s="26"/>
      <c r="AG73">
        <f t="shared" si="5"/>
        <v>312.07269759586836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1.4881570810142239</v>
      </c>
      <c r="F74">
        <f>GT_Spot!S74</f>
        <v>0</v>
      </c>
      <c r="G74">
        <f>PPCL_NG!S74</f>
        <v>18.79</v>
      </c>
      <c r="H74">
        <f>PPCL_Spot!S74</f>
        <v>61.57</v>
      </c>
      <c r="I74">
        <f>Bawana_NG!S74</f>
        <v>28.71141968735358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83.8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29.02</v>
      </c>
      <c r="Z74" s="75">
        <f>IEX!Q74</f>
        <v>0</v>
      </c>
      <c r="AA74" s="117">
        <f>STOA!K74</f>
        <v>97.73</v>
      </c>
      <c r="AB74" s="117">
        <f>-STOA!Q74</f>
        <v>0</v>
      </c>
      <c r="AC74">
        <f t="shared" si="3"/>
        <v>3.4472332021153091</v>
      </c>
      <c r="AD74">
        <f t="shared" si="4"/>
        <v>247.66234356625247</v>
      </c>
      <c r="AE74">
        <f>'IDT-1'!E74</f>
        <v>0</v>
      </c>
      <c r="AF74" s="26"/>
      <c r="AG74">
        <f t="shared" si="5"/>
        <v>247.66234356625247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-70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2.0730673316708232</v>
      </c>
      <c r="F75">
        <f>GT_Spot!S75</f>
        <v>0</v>
      </c>
      <c r="G75">
        <f>PPCL_NG!S75</f>
        <v>18.79</v>
      </c>
      <c r="H75">
        <f>PPCL_Spot!S75</f>
        <v>63.023029953363142</v>
      </c>
      <c r="I75">
        <f>Bawana_NG!S75</f>
        <v>29.203716103113493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83.69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67.73</v>
      </c>
      <c r="Z75" s="75">
        <f>IEX!Q75</f>
        <v>0</v>
      </c>
      <c r="AA75" s="117">
        <f>STOA!K75</f>
        <v>48.38</v>
      </c>
      <c r="AB75" s="117">
        <f>-STOA!Q75</f>
        <v>0</v>
      </c>
      <c r="AC75">
        <f t="shared" si="3"/>
        <v>3.0197741834815575</v>
      </c>
      <c r="AD75">
        <f t="shared" si="4"/>
        <v>279.87003920466589</v>
      </c>
      <c r="AE75">
        <f>'IDT-1'!E75</f>
        <v>0</v>
      </c>
      <c r="AF75" s="26"/>
      <c r="AG75">
        <f t="shared" si="5"/>
        <v>279.87003920466589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2.0730673316708232</v>
      </c>
      <c r="F76">
        <f>GT_Spot!S76</f>
        <v>0</v>
      </c>
      <c r="G76">
        <f>PPCL_NG!S76</f>
        <v>18.79</v>
      </c>
      <c r="H76">
        <f>PPCL_Spot!S76</f>
        <v>63.023029953363142</v>
      </c>
      <c r="I76">
        <f>Bawana_NG!S76</f>
        <v>29.203716103113493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83.69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67.739999999999995</v>
      </c>
      <c r="Z76" s="75">
        <f>IEX!Q76</f>
        <v>0</v>
      </c>
      <c r="AA76" s="117">
        <f>STOA!K76</f>
        <v>36.770000000000003</v>
      </c>
      <c r="AB76" s="117">
        <f>-STOA!Q76</f>
        <v>0</v>
      </c>
      <c r="AC76">
        <f t="shared" si="3"/>
        <v>2.9176941834815571</v>
      </c>
      <c r="AD76">
        <f t="shared" si="4"/>
        <v>268.37211920466586</v>
      </c>
      <c r="AE76">
        <f>'IDT-1'!E76</f>
        <v>0</v>
      </c>
      <c r="AF76" s="26"/>
      <c r="AG76">
        <f t="shared" si="5"/>
        <v>268.37211920466586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2.0730673316708232</v>
      </c>
      <c r="F77">
        <f>GT_Spot!S77</f>
        <v>0</v>
      </c>
      <c r="G77">
        <f>PPCL_NG!S77</f>
        <v>18.79</v>
      </c>
      <c r="H77">
        <f>PPCL_Spot!S77</f>
        <v>63.023029953363142</v>
      </c>
      <c r="I77">
        <f>Bawana_NG!S77</f>
        <v>29.203716103113493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83.69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67.73</v>
      </c>
      <c r="Z77" s="75">
        <f>IEX!Q77</f>
        <v>0</v>
      </c>
      <c r="AA77" s="117">
        <f>STOA!K77</f>
        <v>30.96</v>
      </c>
      <c r="AB77" s="117">
        <f>-STOA!Q77</f>
        <v>0</v>
      </c>
      <c r="AC77">
        <f t="shared" si="3"/>
        <v>2.8664781834815574</v>
      </c>
      <c r="AD77">
        <f t="shared" si="4"/>
        <v>262.60333520466588</v>
      </c>
      <c r="AE77">
        <f>'IDT-1'!E77</f>
        <v>0</v>
      </c>
      <c r="AF77" s="26"/>
      <c r="AG77">
        <f t="shared" si="5"/>
        <v>262.60333520466588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2.0730673316708232</v>
      </c>
      <c r="F78">
        <f>GT_Spot!S78</f>
        <v>0</v>
      </c>
      <c r="G78">
        <f>PPCL_NG!S78</f>
        <v>18.79</v>
      </c>
      <c r="H78">
        <f>PPCL_Spot!S78</f>
        <v>63.023029953363142</v>
      </c>
      <c r="I78">
        <f>Bawana_NG!S78</f>
        <v>29.203716103113493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83.69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67.739999999999995</v>
      </c>
      <c r="Z78" s="75">
        <f>IEX!Q78</f>
        <v>0</v>
      </c>
      <c r="AA78" s="117">
        <f>STOA!K78</f>
        <v>23.220000000000002</v>
      </c>
      <c r="AB78" s="117">
        <f>-STOA!Q78</f>
        <v>0</v>
      </c>
      <c r="AC78">
        <f t="shared" si="3"/>
        <v>2.7984541834815575</v>
      </c>
      <c r="AD78">
        <f t="shared" si="4"/>
        <v>254.9413592046659</v>
      </c>
      <c r="AE78">
        <f>'IDT-1'!E78</f>
        <v>0</v>
      </c>
      <c r="AF78" s="26"/>
      <c r="AG78">
        <f t="shared" si="5"/>
        <v>254.9413592046659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2.0730673316708232</v>
      </c>
      <c r="F79">
        <f>GT_Spot!S79</f>
        <v>0</v>
      </c>
      <c r="G79">
        <f>PPCL_NG!S79</f>
        <v>18.79</v>
      </c>
      <c r="H79">
        <f>PPCL_Spot!S79</f>
        <v>63.023029953363142</v>
      </c>
      <c r="I79">
        <f>Bawana_NG!S79</f>
        <v>29.203716103113493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83.69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89.990000000000009</v>
      </c>
      <c r="AB79" s="117">
        <f>-STOA!Q79</f>
        <v>0</v>
      </c>
      <c r="AC79">
        <f t="shared" si="3"/>
        <v>3.1450432843693701</v>
      </c>
      <c r="AD79">
        <f t="shared" si="4"/>
        <v>213.62477010377808</v>
      </c>
      <c r="AE79">
        <f>'IDT-1'!E79</f>
        <v>0</v>
      </c>
      <c r="AF79" s="26"/>
      <c r="AG79">
        <f t="shared" si="5"/>
        <v>213.62477010377808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-70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2.0730673316708232</v>
      </c>
      <c r="F80">
        <f>GT_Spot!S80</f>
        <v>0</v>
      </c>
      <c r="G80">
        <f>PPCL_NG!S80</f>
        <v>18.79</v>
      </c>
      <c r="H80">
        <f>PPCL_Spot!S80</f>
        <v>63.023029953363142</v>
      </c>
      <c r="I80">
        <f>Bawana_NG!S80</f>
        <v>29.203716103113493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83.69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89.990000000000009</v>
      </c>
      <c r="AB80" s="117">
        <f>-STOA!Q80</f>
        <v>0</v>
      </c>
      <c r="AC80">
        <f t="shared" si="3"/>
        <v>2.8786994587035104</v>
      </c>
      <c r="AD80">
        <f t="shared" si="4"/>
        <v>243.89111392944392</v>
      </c>
      <c r="AE80">
        <f>'IDT-1'!E80</f>
        <v>0</v>
      </c>
      <c r="AF80" s="26"/>
      <c r="AG80">
        <f t="shared" si="5"/>
        <v>243.89111392944392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2.0730673316708232</v>
      </c>
      <c r="F81">
        <f>GT_Spot!S81</f>
        <v>0</v>
      </c>
      <c r="G81">
        <f>PPCL_NG!S81</f>
        <v>18.79</v>
      </c>
      <c r="H81">
        <f>PPCL_Spot!S81</f>
        <v>63.023029953363142</v>
      </c>
      <c r="I81">
        <f>Bawana_NG!S81</f>
        <v>29.203716103113493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89.990000000000009</v>
      </c>
      <c r="AB81" s="117">
        <f>-STOA!Q81</f>
        <v>0</v>
      </c>
      <c r="AC81">
        <f t="shared" si="3"/>
        <v>2.9674807339254636</v>
      </c>
      <c r="AD81">
        <f t="shared" si="4"/>
        <v>233.80233265422197</v>
      </c>
      <c r="AE81">
        <f>'IDT-1'!E81</f>
        <v>0</v>
      </c>
      <c r="AF81" s="26"/>
      <c r="AG81">
        <f t="shared" si="5"/>
        <v>233.80233265422197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-50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2.0730673316708232</v>
      </c>
      <c r="F82">
        <f>GT_Spot!S82</f>
        <v>0</v>
      </c>
      <c r="G82">
        <f>PPCL_NG!S82</f>
        <v>18.79</v>
      </c>
      <c r="H82">
        <f>PPCL_Spot!S82</f>
        <v>63.023029953363142</v>
      </c>
      <c r="I82">
        <f>Bawana_NG!S82</f>
        <v>29.203716103113493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83.69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89.990000000000009</v>
      </c>
      <c r="AB82" s="117">
        <f>-STOA!Q82</f>
        <v>0</v>
      </c>
      <c r="AC82">
        <f t="shared" si="3"/>
        <v>2.9674807339254636</v>
      </c>
      <c r="AD82">
        <f t="shared" si="4"/>
        <v>233.80233265422197</v>
      </c>
      <c r="AE82">
        <f>'IDT-1'!E82</f>
        <v>0</v>
      </c>
      <c r="AF82" s="26"/>
      <c r="AG82">
        <f t="shared" si="5"/>
        <v>233.80233265422197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-50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2.0730673316708232</v>
      </c>
      <c r="F83">
        <f>GT_Spot!S83</f>
        <v>0</v>
      </c>
      <c r="G83">
        <f>PPCL_NG!S83</f>
        <v>18.79</v>
      </c>
      <c r="H83">
        <f>PPCL_Spot!S83</f>
        <v>63.023029953363142</v>
      </c>
      <c r="I83">
        <f>Bawana_NG!S83</f>
        <v>29.203716103113493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51.290000000000006</v>
      </c>
      <c r="AB83" s="117">
        <f>-STOA!Q83</f>
        <v>0</v>
      </c>
      <c r="AC83">
        <f t="shared" si="3"/>
        <v>2.360576908259604</v>
      </c>
      <c r="AD83">
        <f t="shared" si="4"/>
        <v>225.70923647988784</v>
      </c>
      <c r="AE83">
        <f>'IDT-1'!E83</f>
        <v>0</v>
      </c>
      <c r="AF83" s="26"/>
      <c r="AG83">
        <f t="shared" si="5"/>
        <v>225.70923647988784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2.0730673316708232</v>
      </c>
      <c r="F84">
        <f>GT_Spot!S84</f>
        <v>0</v>
      </c>
      <c r="G84">
        <f>PPCL_NG!S84</f>
        <v>18.79</v>
      </c>
      <c r="H84">
        <f>PPCL_Spot!S84</f>
        <v>63.023029953363142</v>
      </c>
      <c r="I84">
        <f>Bawana_NG!S84</f>
        <v>29.203716103113493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75.48</v>
      </c>
      <c r="AB84" s="117">
        <f>-STOA!Q84</f>
        <v>0</v>
      </c>
      <c r="AC84">
        <f t="shared" si="3"/>
        <v>3.1061365595913237</v>
      </c>
      <c r="AD84">
        <f t="shared" si="4"/>
        <v>189.15367682855612</v>
      </c>
      <c r="AE84">
        <f>'IDT-1'!E84</f>
        <v>0</v>
      </c>
      <c r="AF84" s="26"/>
      <c r="AG84">
        <f t="shared" si="5"/>
        <v>189.15367682855612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-80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2.0730673316708232</v>
      </c>
      <c r="F85">
        <f>GT_Spot!S85</f>
        <v>0</v>
      </c>
      <c r="G85">
        <f>PPCL_NG!S85</f>
        <v>18.79</v>
      </c>
      <c r="H85">
        <f>PPCL_Spot!S85</f>
        <v>63.023029953363142</v>
      </c>
      <c r="I85">
        <f>Bawana_NG!S85</f>
        <v>29.203716103113493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75.48</v>
      </c>
      <c r="AB85" s="117">
        <f>-STOA!Q85</f>
        <v>0</v>
      </c>
      <c r="AC85">
        <f t="shared" si="3"/>
        <v>2.8419047339254639</v>
      </c>
      <c r="AD85">
        <f t="shared" si="4"/>
        <v>219.65790865422198</v>
      </c>
      <c r="AE85">
        <f>'IDT-1'!E85</f>
        <v>0</v>
      </c>
      <c r="AF85" s="26"/>
      <c r="AG85">
        <f t="shared" si="5"/>
        <v>219.65790865422198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-50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2.0730673316708232</v>
      </c>
      <c r="F86">
        <f>GT_Spot!S86</f>
        <v>0</v>
      </c>
      <c r="G86">
        <f>PPCL_NG!S86</f>
        <v>18.79</v>
      </c>
      <c r="H86">
        <f>PPCL_Spot!S86</f>
        <v>63.023029953363142</v>
      </c>
      <c r="I86">
        <f>Bawana_NG!S86</f>
        <v>29.203716103113493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83.93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75.48</v>
      </c>
      <c r="AB86" s="117">
        <f>-STOA!Q86</f>
        <v>0</v>
      </c>
      <c r="AC86">
        <f t="shared" si="3"/>
        <v>2.8862953715364403</v>
      </c>
      <c r="AD86">
        <f t="shared" si="4"/>
        <v>214.61351801661101</v>
      </c>
      <c r="AE86">
        <f>'IDT-1'!E86</f>
        <v>0</v>
      </c>
      <c r="AF86" s="26"/>
      <c r="AG86">
        <f t="shared" si="5"/>
        <v>214.61351801661101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-55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1.501978973407545</v>
      </c>
      <c r="F87">
        <f>GT_Spot!S87</f>
        <v>0</v>
      </c>
      <c r="G87">
        <f>PPCL_NG!S87</f>
        <v>18.79</v>
      </c>
      <c r="H87">
        <f>PPCL_Spot!S87</f>
        <v>61.57</v>
      </c>
      <c r="I87">
        <f>Bawana_NG!S87</f>
        <v>29.203716103113493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38.709999999999994</v>
      </c>
      <c r="AB87" s="117">
        <f>-STOA!Q87</f>
        <v>0</v>
      </c>
      <c r="AC87">
        <f t="shared" si="3"/>
        <v>2.3673445799502213</v>
      </c>
      <c r="AD87">
        <f t="shared" si="4"/>
        <v>196.3383504965708</v>
      </c>
      <c r="AE87">
        <f>'IDT-1'!E87</f>
        <v>0</v>
      </c>
      <c r="AF87" s="26"/>
      <c r="AG87">
        <f t="shared" si="5"/>
        <v>196.3383504965708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1.501978973407545</v>
      </c>
      <c r="F88">
        <f>GT_Spot!S88</f>
        <v>0</v>
      </c>
      <c r="G88">
        <f>PPCL_NG!S88</f>
        <v>18.79</v>
      </c>
      <c r="H88">
        <f>PPCL_Spot!S88</f>
        <v>61.57</v>
      </c>
      <c r="I88">
        <f>Bawana_NG!S88</f>
        <v>29.203716103113493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55.16</v>
      </c>
      <c r="AB88" s="117">
        <f>-STOA!Q88</f>
        <v>0</v>
      </c>
      <c r="AC88">
        <f t="shared" si="3"/>
        <v>2.6896671303941275</v>
      </c>
      <c r="AD88">
        <f t="shared" si="4"/>
        <v>192.4660279461269</v>
      </c>
      <c r="AE88">
        <f>'IDT-1'!E88</f>
        <v>0</v>
      </c>
      <c r="AF88" s="26"/>
      <c r="AG88">
        <f t="shared" si="5"/>
        <v>192.4660279461269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-55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2.0832294264339151</v>
      </c>
      <c r="F89">
        <f>GT_Spot!S89</f>
        <v>0</v>
      </c>
      <c r="G89">
        <f>PPCL_NG!S89</f>
        <v>18.79</v>
      </c>
      <c r="H89">
        <f>PPCL_Spot!S89</f>
        <v>63.023029953363142</v>
      </c>
      <c r="I89">
        <f>Bawana_NG!S89</f>
        <v>29.203716103113493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55.16</v>
      </c>
      <c r="AB89" s="117">
        <f>-STOA!Q89</f>
        <v>0</v>
      </c>
      <c r="AC89">
        <f t="shared" si="3"/>
        <v>2.9739126236362154</v>
      </c>
      <c r="AD89">
        <f t="shared" si="4"/>
        <v>164.21606285927436</v>
      </c>
      <c r="AE89">
        <f>'IDT-1'!E89</f>
        <v>0</v>
      </c>
      <c r="AF89" s="26"/>
      <c r="AG89">
        <f t="shared" si="5"/>
        <v>164.21606285927436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-85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2.0832294264339151</v>
      </c>
      <c r="F90">
        <f>GT_Spot!S90</f>
        <v>0</v>
      </c>
      <c r="G90">
        <f>PPCL_NG!S90</f>
        <v>18.79</v>
      </c>
      <c r="H90">
        <f>PPCL_Spot!S90</f>
        <v>63.023029953363142</v>
      </c>
      <c r="I90">
        <f>Bawana_NG!S90</f>
        <v>29.203716103113493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54.19</v>
      </c>
      <c r="AB90" s="117">
        <f>-STOA!Q90</f>
        <v>0</v>
      </c>
      <c r="AC90">
        <f t="shared" si="3"/>
        <v>2.6546421603593795</v>
      </c>
      <c r="AD90">
        <f t="shared" si="4"/>
        <v>198.5653333225512</v>
      </c>
      <c r="AE90">
        <f>'IDT-1'!E90</f>
        <v>0</v>
      </c>
      <c r="AF90" s="26"/>
      <c r="AG90">
        <f t="shared" si="5"/>
        <v>198.5653333225512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-50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18.79</v>
      </c>
      <c r="H91">
        <f>PPCL_Spot!S91</f>
        <v>63.023029953363142</v>
      </c>
      <c r="I91">
        <f>Bawana_NG!S91</f>
        <v>29.818728133360775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60.960000000000008</v>
      </c>
      <c r="AB91" s="117">
        <f>-STOA!Q91</f>
        <v>0</v>
      </c>
      <c r="AC91">
        <f t="shared" si="3"/>
        <v>2.8092924735683695</v>
      </c>
      <c r="AD91">
        <f t="shared" si="4"/>
        <v>195.89580096241465</v>
      </c>
      <c r="AE91">
        <f>'IDT-1'!E91</f>
        <v>0</v>
      </c>
      <c r="AF91" s="26"/>
      <c r="AG91">
        <f t="shared" si="5"/>
        <v>195.89580096241465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-60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18.79</v>
      </c>
      <c r="H92">
        <f>PPCL_Spot!S92</f>
        <v>63.023029953363142</v>
      </c>
      <c r="I92">
        <f>Bawana_NG!S92</f>
        <v>29.818728133360775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60.960000000000008</v>
      </c>
      <c r="AB92" s="117">
        <f>-STOA!Q92</f>
        <v>0</v>
      </c>
      <c r="AC92">
        <f t="shared" si="3"/>
        <v>2.7205111983464167</v>
      </c>
      <c r="AD92">
        <f t="shared" si="4"/>
        <v>205.9845822376366</v>
      </c>
      <c r="AE92">
        <f>'IDT-1'!E92</f>
        <v>0</v>
      </c>
      <c r="AF92" s="26"/>
      <c r="AG92">
        <f t="shared" si="5"/>
        <v>205.9845822376366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18.79</v>
      </c>
      <c r="H93">
        <f>PPCL_Spot!S93</f>
        <v>63.023029953363142</v>
      </c>
      <c r="I93">
        <f>Bawana_NG!S93</f>
        <v>29.186680327868853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60.960000000000008</v>
      </c>
      <c r="AB93" s="117">
        <f>-STOA!Q93</f>
        <v>0</v>
      </c>
      <c r="AC93">
        <f t="shared" si="3"/>
        <v>2.8037304528800417</v>
      </c>
      <c r="AD93">
        <f t="shared" si="4"/>
        <v>195.26931517761111</v>
      </c>
      <c r="AE93">
        <f>'IDT-1'!E93</f>
        <v>0</v>
      </c>
      <c r="AF93" s="26"/>
      <c r="AG93">
        <f t="shared" si="5"/>
        <v>195.26931517761111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-60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1.5428571428571429</v>
      </c>
      <c r="F94">
        <f>GT_Spot!S94</f>
        <v>0</v>
      </c>
      <c r="G94">
        <f>PPCL_NG!S94</f>
        <v>18.79</v>
      </c>
      <c r="H94">
        <f>PPCL_Spot!S94</f>
        <v>60.81</v>
      </c>
      <c r="I94">
        <f>Bawana_NG!S94</f>
        <v>29.186680327868853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60.960000000000008</v>
      </c>
      <c r="AB94" s="117">
        <f>-STOA!Q94</f>
        <v>0</v>
      </c>
      <c r="AC94">
        <f t="shared" si="3"/>
        <v>3.0003087691289911</v>
      </c>
      <c r="AD94">
        <f t="shared" si="4"/>
        <v>167.18922870159702</v>
      </c>
      <c r="AE94">
        <f>'IDT-1'!E94</f>
        <v>0</v>
      </c>
      <c r="AF94" s="26"/>
      <c r="AG94">
        <f t="shared" si="5"/>
        <v>167.18922870159702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-85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1.5428571428571429</v>
      </c>
      <c r="F95">
        <f>GT_Spot!S95</f>
        <v>0</v>
      </c>
      <c r="G95">
        <f>PPCL_NG!S95</f>
        <v>18.79</v>
      </c>
      <c r="H95">
        <f>PPCL_Spot!S95</f>
        <v>60.81</v>
      </c>
      <c r="I95">
        <f>Bawana_NG!S95</f>
        <v>29.186680327868853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24.19</v>
      </c>
      <c r="AB95" s="117">
        <f>-STOA!Q95</f>
        <v>0</v>
      </c>
      <c r="AC95">
        <f t="shared" si="3"/>
        <v>2.0996544801862953</v>
      </c>
      <c r="AD95">
        <f t="shared" si="4"/>
        <v>196.3198829905397</v>
      </c>
      <c r="AE95">
        <f>'IDT-1'!E95</f>
        <v>0</v>
      </c>
      <c r="AF95" s="26"/>
      <c r="AG95">
        <f t="shared" si="5"/>
        <v>196.3198829905397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1.5428571428571429</v>
      </c>
      <c r="F96">
        <f>GT_Spot!S96</f>
        <v>0</v>
      </c>
      <c r="G96">
        <f>PPCL_NG!S96</f>
        <v>18.79</v>
      </c>
      <c r="H96">
        <f>PPCL_Spot!S96</f>
        <v>60.81</v>
      </c>
      <c r="I96">
        <f>Bawana_NG!S96</f>
        <v>29.186680327868853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48.379999999999995</v>
      </c>
      <c r="AB96" s="117">
        <f>-STOA!Q96</f>
        <v>0</v>
      </c>
      <c r="AC96">
        <f t="shared" si="3"/>
        <v>2.6676515810741082</v>
      </c>
      <c r="AD96">
        <f t="shared" si="4"/>
        <v>179.9418858896519</v>
      </c>
      <c r="AE96">
        <f>'IDT-1'!E96</f>
        <v>0</v>
      </c>
      <c r="AF96" s="26"/>
      <c r="AG96">
        <f t="shared" si="5"/>
        <v>179.9418858896519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-60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1.5428571428571429</v>
      </c>
      <c r="F97">
        <f>GT_Spot!S97</f>
        <v>0</v>
      </c>
      <c r="G97">
        <f>PPCL_NG!S97</f>
        <v>18.79</v>
      </c>
      <c r="H97">
        <f>PPCL_Spot!S97</f>
        <v>60.81</v>
      </c>
      <c r="I97">
        <f>Bawana_NG!S97</f>
        <v>29.186680327868853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48.379999999999995</v>
      </c>
      <c r="AB97" s="117">
        <f>-STOA!Q97</f>
        <v>0</v>
      </c>
      <c r="AC97">
        <f t="shared" si="3"/>
        <v>2.6676515810741082</v>
      </c>
      <c r="AD97">
        <f t="shared" si="4"/>
        <v>179.9418858896519</v>
      </c>
      <c r="AE97">
        <f>'IDT-1'!E97</f>
        <v>0</v>
      </c>
      <c r="AF97" s="26"/>
      <c r="AG97">
        <f t="shared" si="5"/>
        <v>179.9418858896519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-60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1.5428571428571429</v>
      </c>
      <c r="F98">
        <f>GT_Spot!S98</f>
        <v>0</v>
      </c>
      <c r="G98">
        <f>PPCL_NG!S98</f>
        <v>18.79</v>
      </c>
      <c r="H98">
        <f>PPCL_Spot!S98</f>
        <v>60.81</v>
      </c>
      <c r="I98">
        <f>Bawana_NG!S98</f>
        <v>29.46940954258028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48.379999999999995</v>
      </c>
      <c r="AB98" s="117">
        <f>-STOA!Q98</f>
        <v>0</v>
      </c>
      <c r="AC98">
        <f t="shared" si="3"/>
        <v>2.6701395981635683</v>
      </c>
      <c r="AD98">
        <f t="shared" si="4"/>
        <v>180.22212708727386</v>
      </c>
      <c r="AE98">
        <f>'IDT-1'!E98</f>
        <v>0</v>
      </c>
      <c r="AF98" s="26"/>
      <c r="AG98">
        <f t="shared" si="5"/>
        <v>180.22212708727386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-60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4.8784444276563678E-2</v>
      </c>
      <c r="F99">
        <f t="shared" si="6"/>
        <v>0</v>
      </c>
      <c r="G99">
        <f t="shared" si="6"/>
        <v>0.45095999999999947</v>
      </c>
      <c r="H99">
        <f t="shared" si="6"/>
        <v>1.4994365125727214</v>
      </c>
      <c r="I99">
        <f t="shared" si="6"/>
        <v>0.72102592538593813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1.9990899999999983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8.708500000000001E-2</v>
      </c>
      <c r="Z99" s="75">
        <f t="shared" si="6"/>
        <v>0</v>
      </c>
      <c r="AA99" s="117">
        <f t="shared" si="6"/>
        <v>1.9101974999999993</v>
      </c>
      <c r="AB99" s="117">
        <f t="shared" si="6"/>
        <v>0</v>
      </c>
      <c r="AC99">
        <f t="shared" si="6"/>
        <v>6.294568871701943E-2</v>
      </c>
      <c r="AD99">
        <f t="shared" si="6"/>
        <v>6.221133693518202</v>
      </c>
      <c r="AE99">
        <f t="shared" si="6"/>
        <v>0</v>
      </c>
      <c r="AG99" t="e">
        <f t="shared" si="6"/>
        <v>#VALUE!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12.48060002884754</v>
      </c>
      <c r="I3">
        <f>Bawana_NG!R3</f>
        <v>5.37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0.22422928025385835</v>
      </c>
      <c r="AD3">
        <f>SUM(B3:AB3,AI3:AR3)-AC3</f>
        <v>25.256370748593682</v>
      </c>
      <c r="AE3">
        <f>'IDT-1'!D3</f>
        <v>0</v>
      </c>
      <c r="AF3" s="26"/>
      <c r="AG3">
        <f>SUM(AD3:AF3)</f>
        <v>25.256370748593682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12.48060002884754</v>
      </c>
      <c r="I4">
        <f>Bawana_NG!R4</f>
        <v>5.37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0.22422928025385835</v>
      </c>
      <c r="AD4">
        <f t="shared" ref="AD4:AD67" si="1">SUM(B4:AB4,AI4:AR4)-AC4</f>
        <v>25.256370748593682</v>
      </c>
      <c r="AE4">
        <f>'IDT-1'!D4</f>
        <v>0</v>
      </c>
      <c r="AF4" s="26"/>
      <c r="AG4">
        <f t="shared" ref="AG4:AG67" si="2">SUM(AD4:AF4)</f>
        <v>25.256370748593682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12.48060002884754</v>
      </c>
      <c r="I5">
        <f>Bawana_NG!R5</f>
        <v>5.37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0.22422928025385835</v>
      </c>
      <c r="AD5">
        <f t="shared" si="1"/>
        <v>25.256370748593682</v>
      </c>
      <c r="AE5">
        <f>'IDT-1'!D5</f>
        <v>0</v>
      </c>
      <c r="AF5" s="26"/>
      <c r="AG5">
        <f t="shared" si="2"/>
        <v>25.256370748593682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12.48060002884754</v>
      </c>
      <c r="I6">
        <f>Bawana_NG!R6</f>
        <v>5.37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0.22422928025385835</v>
      </c>
      <c r="AD6">
        <f t="shared" si="1"/>
        <v>25.256370748593682</v>
      </c>
      <c r="AE6">
        <f>'IDT-1'!D6</f>
        <v>0</v>
      </c>
      <c r="AF6" s="26"/>
      <c r="AG6">
        <f t="shared" si="2"/>
        <v>25.256370748593682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12.48060002884754</v>
      </c>
      <c r="I7">
        <f>Bawana_NG!R7</f>
        <v>5.37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0.32217328025385839</v>
      </c>
      <c r="AD7">
        <f t="shared" si="1"/>
        <v>36.288426748593686</v>
      </c>
      <c r="AE7">
        <f>'IDT-1'!D7</f>
        <v>0</v>
      </c>
      <c r="AF7" s="26"/>
      <c r="AG7">
        <f t="shared" si="2"/>
        <v>36.288426748593686</v>
      </c>
      <c r="AI7" s="75">
        <f>PXIL!L7</f>
        <v>0</v>
      </c>
      <c r="AJ7" s="75">
        <f>PXIL!R7</f>
        <v>0</v>
      </c>
      <c r="AK7" s="75">
        <f>RTM_IEX!L7</f>
        <v>11.13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12.48060002884754</v>
      </c>
      <c r="I8">
        <f>Bawana_NG!R8</f>
        <v>5.37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0.22422928025385835</v>
      </c>
      <c r="AD8">
        <f t="shared" si="1"/>
        <v>25.256370748593682</v>
      </c>
      <c r="AE8">
        <f>'IDT-1'!D8</f>
        <v>0</v>
      </c>
      <c r="AF8" s="26"/>
      <c r="AG8">
        <f t="shared" si="2"/>
        <v>25.256370748593682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12.48060002884754</v>
      </c>
      <c r="I9">
        <f>Bawana_NG!R9</f>
        <v>5.8148610811975017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0.27927205776839636</v>
      </c>
      <c r="AD9">
        <f t="shared" si="1"/>
        <v>31.456189052276645</v>
      </c>
      <c r="AE9">
        <f>'IDT-1'!D9</f>
        <v>0</v>
      </c>
      <c r="AF9" s="26"/>
      <c r="AG9">
        <f t="shared" si="2"/>
        <v>31.456189052276645</v>
      </c>
      <c r="AI9" s="75">
        <f>PXIL!L9</f>
        <v>0</v>
      </c>
      <c r="AJ9" s="75">
        <f>PXIL!R9</f>
        <v>0</v>
      </c>
      <c r="AK9" s="75">
        <f>RTM_IEX!L9</f>
        <v>5.81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12.48060002884754</v>
      </c>
      <c r="I10">
        <f>Bawana_NG!R10</f>
        <v>5.8148610811975017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0.27927205776839636</v>
      </c>
      <c r="AD10">
        <f t="shared" si="1"/>
        <v>31.456189052276645</v>
      </c>
      <c r="AE10">
        <f>'IDT-1'!D10</f>
        <v>0</v>
      </c>
      <c r="AF10" s="26"/>
      <c r="AG10">
        <f t="shared" si="2"/>
        <v>31.456189052276645</v>
      </c>
      <c r="AI10" s="75">
        <f>PXIL!L10</f>
        <v>0</v>
      </c>
      <c r="AJ10" s="75">
        <f>PXIL!R10</f>
        <v>0</v>
      </c>
      <c r="AK10" s="75">
        <f>RTM_IEX!L10</f>
        <v>5.81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12.48060002884754</v>
      </c>
      <c r="I11">
        <f>Bawana_NG!R11</f>
        <v>5.8239999999999998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0.27935248025385834</v>
      </c>
      <c r="AD11">
        <f t="shared" si="1"/>
        <v>31.465247548593677</v>
      </c>
      <c r="AE11">
        <f>'IDT-1'!D11</f>
        <v>0</v>
      </c>
      <c r="AF11" s="26"/>
      <c r="AG11">
        <f t="shared" si="2"/>
        <v>31.465247548593677</v>
      </c>
      <c r="AI11" s="75">
        <f>PXIL!L11</f>
        <v>0</v>
      </c>
      <c r="AJ11" s="75">
        <f>PXIL!R11</f>
        <v>0</v>
      </c>
      <c r="AK11" s="75">
        <f>RTM_IEX!L11</f>
        <v>5.81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12.48060002884754</v>
      </c>
      <c r="I12">
        <f>Bawana_NG!R12</f>
        <v>5.8239999999999998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0.27935248025385834</v>
      </c>
      <c r="AD12">
        <f t="shared" si="1"/>
        <v>31.465247548593677</v>
      </c>
      <c r="AE12">
        <f>'IDT-1'!D12</f>
        <v>0</v>
      </c>
      <c r="AF12" s="26"/>
      <c r="AG12">
        <f t="shared" si="2"/>
        <v>31.465247548593677</v>
      </c>
      <c r="AI12" s="75">
        <f>PXIL!L12</f>
        <v>0</v>
      </c>
      <c r="AJ12" s="75">
        <f>PXIL!R12</f>
        <v>0</v>
      </c>
      <c r="AK12" s="75">
        <f>RTM_IEX!L12</f>
        <v>5.81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12.48060002884754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0.31763248025385832</v>
      </c>
      <c r="AD13">
        <f t="shared" si="1"/>
        <v>35.776967548593682</v>
      </c>
      <c r="AE13">
        <f>'IDT-1'!D13</f>
        <v>0</v>
      </c>
      <c r="AF13" s="26"/>
      <c r="AG13">
        <f t="shared" si="2"/>
        <v>35.776967548593682</v>
      </c>
      <c r="AI13" s="75">
        <f>PXIL!L13</f>
        <v>0</v>
      </c>
      <c r="AJ13" s="75">
        <f>PXIL!R13</f>
        <v>0</v>
      </c>
      <c r="AK13" s="75">
        <f>RTM_IEX!L13</f>
        <v>10.16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12.48060002884754</v>
      </c>
      <c r="I14">
        <f>Bawana_NG!R14</f>
        <v>5.8239999999999998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0.25374448025385832</v>
      </c>
      <c r="AD14">
        <f t="shared" si="1"/>
        <v>28.580855548593679</v>
      </c>
      <c r="AE14">
        <f>'IDT-1'!D14</f>
        <v>0</v>
      </c>
      <c r="AF14" s="26"/>
      <c r="AG14">
        <f t="shared" si="2"/>
        <v>28.580855548593679</v>
      </c>
      <c r="AI14" s="75">
        <f>PXIL!L14</f>
        <v>0</v>
      </c>
      <c r="AJ14" s="75">
        <f>PXIL!R14</f>
        <v>0</v>
      </c>
      <c r="AK14" s="75">
        <f>RTM_IEX!L14</f>
        <v>2.9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12.48060002884754</v>
      </c>
      <c r="I15">
        <f>Bawana_NG!R15</f>
        <v>5.8239999999999998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0.27081648025385835</v>
      </c>
      <c r="AD15">
        <f t="shared" si="1"/>
        <v>30.503783548593677</v>
      </c>
      <c r="AE15">
        <f>'IDT-1'!D15</f>
        <v>0</v>
      </c>
      <c r="AF15" s="26"/>
      <c r="AG15">
        <f t="shared" si="2"/>
        <v>30.503783548593677</v>
      </c>
      <c r="AI15" s="75">
        <f>PXIL!L15</f>
        <v>0</v>
      </c>
      <c r="AJ15" s="75">
        <f>PXIL!R15</f>
        <v>0</v>
      </c>
      <c r="AK15" s="75">
        <f>RTM_IEX!L15</f>
        <v>4.84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12.48060002884754</v>
      </c>
      <c r="I16">
        <f>Bawana_NG!R16</f>
        <v>5.8239999999999998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0.27081648025385835</v>
      </c>
      <c r="AD16">
        <f t="shared" si="1"/>
        <v>30.503783548593677</v>
      </c>
      <c r="AE16">
        <f>'IDT-1'!D16</f>
        <v>0</v>
      </c>
      <c r="AF16" s="26"/>
      <c r="AG16">
        <f t="shared" si="2"/>
        <v>30.503783548593677</v>
      </c>
      <c r="AI16" s="75">
        <f>PXIL!L16</f>
        <v>0</v>
      </c>
      <c r="AJ16" s="75">
        <f>PXIL!R16</f>
        <v>0</v>
      </c>
      <c r="AK16" s="75">
        <f>RTM_IEX!L16</f>
        <v>4.84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12.48060002884754</v>
      </c>
      <c r="I17">
        <f>Bawana_NG!R17</f>
        <v>5.8239999999999998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0.27081648025385835</v>
      </c>
      <c r="AD17">
        <f t="shared" si="1"/>
        <v>30.503783548593677</v>
      </c>
      <c r="AE17">
        <f>'IDT-1'!D17</f>
        <v>0</v>
      </c>
      <c r="AF17" s="26"/>
      <c r="AG17">
        <f t="shared" si="2"/>
        <v>30.503783548593677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12.48060002884754</v>
      </c>
      <c r="I18">
        <f>Bawana_NG!R18</f>
        <v>5.8239999999999998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0.27081648025385835</v>
      </c>
      <c r="AD18">
        <f t="shared" si="1"/>
        <v>30.503783548593677</v>
      </c>
      <c r="AE18">
        <f>'IDT-1'!D18</f>
        <v>0</v>
      </c>
      <c r="AF18" s="26"/>
      <c r="AG18">
        <f t="shared" si="2"/>
        <v>30.503783548593677</v>
      </c>
      <c r="AI18" s="75">
        <f>PXIL!L18</f>
        <v>0</v>
      </c>
      <c r="AJ18" s="75">
        <f>PXIL!R18</f>
        <v>0</v>
      </c>
      <c r="AK18" s="75">
        <f>RTM_IEX!L18</f>
        <v>4.84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12.48060002884754</v>
      </c>
      <c r="I19">
        <f>Bawana_NG!R19</f>
        <v>5.821975118490557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0.30485466129657524</v>
      </c>
      <c r="AD19">
        <f t="shared" si="1"/>
        <v>34.337720486041519</v>
      </c>
      <c r="AE19">
        <f>'IDT-1'!D19</f>
        <v>0</v>
      </c>
      <c r="AF19" s="26"/>
      <c r="AG19">
        <f t="shared" si="2"/>
        <v>34.337720486041519</v>
      </c>
      <c r="AI19" s="75">
        <f>PXIL!L19</f>
        <v>0</v>
      </c>
      <c r="AJ19" s="75">
        <f>PXIL!R19</f>
        <v>0</v>
      </c>
      <c r="AK19" s="75">
        <f>RTM_IEX!L19</f>
        <v>8.7100000000000009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12.48060002884754</v>
      </c>
      <c r="I20">
        <f>Bawana_NG!R20</f>
        <v>5.821975118490557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0.22820666129657524</v>
      </c>
      <c r="AD20">
        <f t="shared" si="1"/>
        <v>25.70436848604152</v>
      </c>
      <c r="AE20">
        <f>'IDT-1'!D20</f>
        <v>0</v>
      </c>
      <c r="AF20" s="26"/>
      <c r="AG20">
        <f t="shared" si="2"/>
        <v>25.70436848604152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12.48060002884754</v>
      </c>
      <c r="I21">
        <f>Bawana_NG!R21</f>
        <v>5.821975118490557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0.22820666129657524</v>
      </c>
      <c r="AD21">
        <f t="shared" si="1"/>
        <v>25.70436848604152</v>
      </c>
      <c r="AE21">
        <f>'IDT-1'!D21</f>
        <v>0</v>
      </c>
      <c r="AF21" s="26"/>
      <c r="AG21">
        <f t="shared" si="2"/>
        <v>25.70436848604152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12.48060002884754</v>
      </c>
      <c r="I22">
        <f>Bawana_NG!R22</f>
        <v>5.821975118490557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0.22820666129657524</v>
      </c>
      <c r="AD22">
        <f t="shared" si="1"/>
        <v>25.70436848604152</v>
      </c>
      <c r="AE22">
        <f>'IDT-1'!D22</f>
        <v>0</v>
      </c>
      <c r="AF22" s="26"/>
      <c r="AG22">
        <f t="shared" si="2"/>
        <v>25.70436848604152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12.48060002884754</v>
      </c>
      <c r="I23">
        <f>Bawana_NG!R23</f>
        <v>5.821975118490557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0.22820666129657524</v>
      </c>
      <c r="AD23">
        <f t="shared" si="1"/>
        <v>25.70436848604152</v>
      </c>
      <c r="AE23">
        <f>'IDT-1'!D23</f>
        <v>0</v>
      </c>
      <c r="AF23" s="26"/>
      <c r="AG23">
        <f t="shared" si="2"/>
        <v>25.70436848604152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12.48060002884754</v>
      </c>
      <c r="I24">
        <f>Bawana_NG!R24</f>
        <v>5.821975118490557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0.22820666129657524</v>
      </c>
      <c r="AD24">
        <f t="shared" si="1"/>
        <v>25.70436848604152</v>
      </c>
      <c r="AE24">
        <f>'IDT-1'!D24</f>
        <v>0</v>
      </c>
      <c r="AF24" s="26"/>
      <c r="AG24">
        <f t="shared" si="2"/>
        <v>25.70436848604152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12.48060002884754</v>
      </c>
      <c r="I25">
        <f>Bawana_NG!R25</f>
        <v>5.821975118490557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0.30485466129657524</v>
      </c>
      <c r="AD25">
        <f t="shared" si="1"/>
        <v>34.337720486041519</v>
      </c>
      <c r="AE25">
        <f>'IDT-1'!D25</f>
        <v>0</v>
      </c>
      <c r="AF25" s="26"/>
      <c r="AG25">
        <f t="shared" si="2"/>
        <v>34.337720486041519</v>
      </c>
      <c r="AI25" s="75">
        <f>PXIL!L25</f>
        <v>0</v>
      </c>
      <c r="AJ25" s="75">
        <f>PXIL!R25</f>
        <v>0</v>
      </c>
      <c r="AK25" s="75">
        <f>RTM_IEX!L25</f>
        <v>8.7100000000000009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12.48060002884754</v>
      </c>
      <c r="I26">
        <f>Bawana_NG!R26</f>
        <v>5.821975118490557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0.24527866129657525</v>
      </c>
      <c r="AD26">
        <f t="shared" si="1"/>
        <v>27.627296486041523</v>
      </c>
      <c r="AE26">
        <f>'IDT-1'!D26</f>
        <v>0</v>
      </c>
      <c r="AF26" s="26"/>
      <c r="AG26">
        <f t="shared" si="2"/>
        <v>27.627296486041523</v>
      </c>
      <c r="AI26" s="75">
        <f>PXIL!L26</f>
        <v>0</v>
      </c>
      <c r="AJ26" s="75">
        <f>PXIL!R26</f>
        <v>0</v>
      </c>
      <c r="AK26" s="75">
        <f>RTM_IEX!L26</f>
        <v>1.94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12.48060002884754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0.22818928025385837</v>
      </c>
      <c r="AD27">
        <f t="shared" si="1"/>
        <v>25.702410748593682</v>
      </c>
      <c r="AE27">
        <f>'IDT-1'!D27</f>
        <v>0</v>
      </c>
      <c r="AF27" s="26"/>
      <c r="AG27">
        <f t="shared" si="2"/>
        <v>25.702410748593682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12.48060002884754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0.22818928025385837</v>
      </c>
      <c r="AD28">
        <f t="shared" si="1"/>
        <v>25.702410748593682</v>
      </c>
      <c r="AE28">
        <f>'IDT-1'!D28</f>
        <v>0</v>
      </c>
      <c r="AF28" s="26"/>
      <c r="AG28">
        <f t="shared" si="2"/>
        <v>25.702410748593682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12.48060002884754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0.2622452802538584</v>
      </c>
      <c r="AD29">
        <f t="shared" si="1"/>
        <v>29.538354748593683</v>
      </c>
      <c r="AE29">
        <f>'IDT-1'!D29</f>
        <v>0</v>
      </c>
      <c r="AF29" s="26"/>
      <c r="AG29">
        <f t="shared" si="2"/>
        <v>29.538354748593683</v>
      </c>
      <c r="AI29" s="75">
        <f>PXIL!L29</f>
        <v>0</v>
      </c>
      <c r="AJ29" s="75">
        <f>PXIL!R29</f>
        <v>0</v>
      </c>
      <c r="AK29" s="75">
        <f>RTM_IEX!L29</f>
        <v>3.87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12.48060002884754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0.2622452802538584</v>
      </c>
      <c r="AD30">
        <f t="shared" si="1"/>
        <v>29.538354748593683</v>
      </c>
      <c r="AE30">
        <f>'IDT-1'!D30</f>
        <v>0</v>
      </c>
      <c r="AF30" s="26"/>
      <c r="AG30">
        <f t="shared" si="2"/>
        <v>29.538354748593683</v>
      </c>
      <c r="AI30" s="75">
        <f>PXIL!L30</f>
        <v>0</v>
      </c>
      <c r="AJ30" s="75">
        <f>PXIL!R30</f>
        <v>0</v>
      </c>
      <c r="AK30" s="75">
        <f>RTM_IEX!L30</f>
        <v>3.87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12.48060002884754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0.31337328025385836</v>
      </c>
      <c r="AD31">
        <f t="shared" si="1"/>
        <v>35.297226748593687</v>
      </c>
      <c r="AE31">
        <f>'IDT-1'!D31</f>
        <v>0</v>
      </c>
      <c r="AF31" s="26"/>
      <c r="AG31">
        <f t="shared" si="2"/>
        <v>35.297226748593687</v>
      </c>
      <c r="AI31" s="75">
        <f>PXIL!L31</f>
        <v>0</v>
      </c>
      <c r="AJ31" s="75">
        <f>PXIL!R31</f>
        <v>0</v>
      </c>
      <c r="AK31" s="75">
        <f>RTM_IEX!L31</f>
        <v>9.68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9.75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0.22545600000000002</v>
      </c>
      <c r="AD32">
        <f t="shared" si="1"/>
        <v>25.394543999999996</v>
      </c>
      <c r="AE32">
        <f>'IDT-1'!D32</f>
        <v>0</v>
      </c>
      <c r="AF32" s="26"/>
      <c r="AG32">
        <f t="shared" si="2"/>
        <v>25.394543999999996</v>
      </c>
      <c r="AI32" s="75">
        <f>PXIL!L32</f>
        <v>0</v>
      </c>
      <c r="AJ32" s="75">
        <f>PXIL!R32</f>
        <v>0</v>
      </c>
      <c r="AK32" s="75">
        <f>RTM_IEX!L32</f>
        <v>2.42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12.48060002884754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0.27078128025385839</v>
      </c>
      <c r="AD33">
        <f t="shared" si="1"/>
        <v>30.499818748593682</v>
      </c>
      <c r="AE33">
        <f>'IDT-1'!D33</f>
        <v>0</v>
      </c>
      <c r="AF33" s="26"/>
      <c r="AG33">
        <f t="shared" si="2"/>
        <v>30.499818748593682</v>
      </c>
      <c r="AI33" s="75">
        <f>PXIL!L33</f>
        <v>0</v>
      </c>
      <c r="AJ33" s="75">
        <f>PXIL!R33</f>
        <v>0</v>
      </c>
      <c r="AK33" s="75">
        <f>RTM_IEX!L33</f>
        <v>4.84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12.48060002884754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0.27931728025385838</v>
      </c>
      <c r="AD34">
        <f t="shared" si="1"/>
        <v>31.461282748593678</v>
      </c>
      <c r="AE34">
        <f>'IDT-1'!D34</f>
        <v>0</v>
      </c>
      <c r="AF34" s="26"/>
      <c r="AG34">
        <f t="shared" si="2"/>
        <v>31.461282748593678</v>
      </c>
      <c r="AI34" s="75">
        <f>PXIL!L34</f>
        <v>0</v>
      </c>
      <c r="AJ34" s="75">
        <f>PXIL!R34</f>
        <v>0</v>
      </c>
      <c r="AK34" s="75">
        <f>RTM_IEX!L34</f>
        <v>5.81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12.48060002884754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0.30483728025385837</v>
      </c>
      <c r="AD35">
        <f t="shared" si="1"/>
        <v>34.335762748593687</v>
      </c>
      <c r="AE35">
        <f>'IDT-1'!D35</f>
        <v>0</v>
      </c>
      <c r="AF35" s="26"/>
      <c r="AG35">
        <f t="shared" si="2"/>
        <v>34.335762748593687</v>
      </c>
      <c r="AI35" s="75">
        <f>PXIL!L35</f>
        <v>0</v>
      </c>
      <c r="AJ35" s="75">
        <f>PXIL!R35</f>
        <v>0</v>
      </c>
      <c r="AK35" s="75">
        <f>RTM_IEX!L35</f>
        <v>8.7100000000000009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12.48060002884754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0.31337328025385836</v>
      </c>
      <c r="AD36">
        <f t="shared" si="1"/>
        <v>35.297226748593687</v>
      </c>
      <c r="AE36">
        <f>'IDT-1'!D36</f>
        <v>0</v>
      </c>
      <c r="AF36" s="26"/>
      <c r="AG36">
        <f t="shared" si="2"/>
        <v>35.297226748593687</v>
      </c>
      <c r="AI36" s="75">
        <f>PXIL!L36</f>
        <v>0</v>
      </c>
      <c r="AJ36" s="75">
        <f>PXIL!R36</f>
        <v>0</v>
      </c>
      <c r="AK36" s="75">
        <f>RTM_IEX!L36</f>
        <v>9.68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12.48060002884754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0.37294928025385837</v>
      </c>
      <c r="AD37">
        <f t="shared" si="1"/>
        <v>42.007650748593683</v>
      </c>
      <c r="AE37">
        <f>'IDT-1'!D37</f>
        <v>0</v>
      </c>
      <c r="AF37" s="26"/>
      <c r="AG37">
        <f t="shared" si="2"/>
        <v>42.007650748593683</v>
      </c>
      <c r="AI37" s="75">
        <f>PXIL!L37</f>
        <v>0</v>
      </c>
      <c r="AJ37" s="75">
        <f>PXIL!R37</f>
        <v>0</v>
      </c>
      <c r="AK37" s="75">
        <f>RTM_IEX!L37</f>
        <v>16.45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12.48060002884754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0.31759728025385836</v>
      </c>
      <c r="AD38">
        <f t="shared" si="1"/>
        <v>35.773002748593683</v>
      </c>
      <c r="AE38">
        <f>'IDT-1'!D38</f>
        <v>0</v>
      </c>
      <c r="AF38" s="26"/>
      <c r="AG38">
        <f t="shared" si="2"/>
        <v>35.773002748593683</v>
      </c>
      <c r="AI38" s="75">
        <f>PXIL!L38</f>
        <v>0</v>
      </c>
      <c r="AJ38" s="75">
        <f>PXIL!R38</f>
        <v>0</v>
      </c>
      <c r="AK38" s="75">
        <f>RTM_IEX!L38</f>
        <v>10.16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12.48060002884754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0.34742928025385839</v>
      </c>
      <c r="AD39">
        <f t="shared" si="1"/>
        <v>39.133170748593685</v>
      </c>
      <c r="AE39">
        <f>'IDT-1'!D39</f>
        <v>0</v>
      </c>
      <c r="AF39" s="26"/>
      <c r="AG39">
        <f t="shared" si="2"/>
        <v>39.133170748593685</v>
      </c>
      <c r="AI39" s="75">
        <f>PXIL!L39</f>
        <v>0</v>
      </c>
      <c r="AJ39" s="75">
        <f>PXIL!R39</f>
        <v>0</v>
      </c>
      <c r="AK39" s="75">
        <f>RTM_IEX!L39</f>
        <v>13.55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12.48060002884754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0.35587728025385834</v>
      </c>
      <c r="AD40">
        <f t="shared" si="1"/>
        <v>40.084722748593684</v>
      </c>
      <c r="AE40">
        <f>'IDT-1'!D40</f>
        <v>0</v>
      </c>
      <c r="AF40" s="26"/>
      <c r="AG40">
        <f t="shared" si="2"/>
        <v>40.084722748593684</v>
      </c>
      <c r="AI40" s="75">
        <f>PXIL!L40</f>
        <v>0</v>
      </c>
      <c r="AJ40" s="75">
        <f>PXIL!R40</f>
        <v>0</v>
      </c>
      <c r="AK40" s="75">
        <f>RTM_IEX!L40</f>
        <v>14.51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12.48060002884754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0.36441328025385838</v>
      </c>
      <c r="AD41">
        <f t="shared" si="1"/>
        <v>41.046186748593684</v>
      </c>
      <c r="AE41">
        <f>'IDT-1'!D41</f>
        <v>0</v>
      </c>
      <c r="AF41" s="26"/>
      <c r="AG41">
        <f t="shared" si="2"/>
        <v>41.046186748593684</v>
      </c>
      <c r="AI41" s="75">
        <f>PXIL!L41</f>
        <v>0</v>
      </c>
      <c r="AJ41" s="75">
        <f>PXIL!R41</f>
        <v>0</v>
      </c>
      <c r="AK41" s="75">
        <f>RTM_IEX!L41</f>
        <v>15.48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12.48060002884754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0.37294928025385837</v>
      </c>
      <c r="AD42">
        <f t="shared" si="1"/>
        <v>42.007650748593683</v>
      </c>
      <c r="AE42">
        <f>'IDT-1'!D42</f>
        <v>0</v>
      </c>
      <c r="AF42" s="26"/>
      <c r="AG42">
        <f t="shared" si="2"/>
        <v>42.007650748593683</v>
      </c>
      <c r="AI42" s="75">
        <f>PXIL!L42</f>
        <v>0</v>
      </c>
      <c r="AJ42" s="75">
        <f>PXIL!R42</f>
        <v>0</v>
      </c>
      <c r="AK42" s="75">
        <f>RTM_IEX!L42</f>
        <v>16.45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12.48060002884754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0.41122928025385841</v>
      </c>
      <c r="AD43">
        <f t="shared" si="1"/>
        <v>46.319370748593684</v>
      </c>
      <c r="AE43">
        <f>'IDT-1'!D43</f>
        <v>0</v>
      </c>
      <c r="AF43" s="26"/>
      <c r="AG43">
        <f t="shared" si="2"/>
        <v>46.319370748593684</v>
      </c>
      <c r="AI43" s="75">
        <f>PXIL!L43</f>
        <v>0</v>
      </c>
      <c r="AJ43" s="75">
        <f>PXIL!R43</f>
        <v>0</v>
      </c>
      <c r="AK43" s="75">
        <f>RTM_IEX!L43</f>
        <v>20.8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12.48060002884754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0.34742928025385839</v>
      </c>
      <c r="AD44">
        <f t="shared" si="1"/>
        <v>39.133170748593685</v>
      </c>
      <c r="AE44">
        <f>'IDT-1'!D44</f>
        <v>0</v>
      </c>
      <c r="AF44" s="26"/>
      <c r="AG44">
        <f t="shared" si="2"/>
        <v>39.133170748593685</v>
      </c>
      <c r="AI44" s="75">
        <f>PXIL!L44</f>
        <v>0</v>
      </c>
      <c r="AJ44" s="75">
        <f>PXIL!R44</f>
        <v>0</v>
      </c>
      <c r="AK44" s="75">
        <f>RTM_IEX!L44</f>
        <v>13.55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12.48060002884754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0.36018928025385838</v>
      </c>
      <c r="AD45">
        <f t="shared" si="1"/>
        <v>40.57041074859368</v>
      </c>
      <c r="AE45">
        <f>'IDT-1'!D45</f>
        <v>0</v>
      </c>
      <c r="AF45" s="26"/>
      <c r="AG45">
        <f t="shared" si="2"/>
        <v>40.57041074859368</v>
      </c>
      <c r="AI45" s="75">
        <f>PXIL!L45</f>
        <v>0</v>
      </c>
      <c r="AJ45" s="75">
        <f>PXIL!R45</f>
        <v>0</v>
      </c>
      <c r="AK45" s="75">
        <f>RTM_IEX!L45</f>
        <v>15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12.48060002884754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0.36441328025385838</v>
      </c>
      <c r="AD46">
        <f t="shared" si="1"/>
        <v>41.046186748593684</v>
      </c>
      <c r="AE46">
        <f>'IDT-1'!D46</f>
        <v>0</v>
      </c>
      <c r="AF46" s="26"/>
      <c r="AG46">
        <f t="shared" si="2"/>
        <v>41.046186748593684</v>
      </c>
      <c r="AI46" s="75">
        <f>PXIL!L46</f>
        <v>0</v>
      </c>
      <c r="AJ46" s="75">
        <f>PXIL!R46</f>
        <v>0</v>
      </c>
      <c r="AK46" s="75">
        <f>RTM_IEX!L46</f>
        <v>15.48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12.48060002884754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0.34742928025385839</v>
      </c>
      <c r="AD47">
        <f t="shared" si="1"/>
        <v>39.133170748593685</v>
      </c>
      <c r="AE47">
        <f>'IDT-1'!D47</f>
        <v>0</v>
      </c>
      <c r="AF47" s="26"/>
      <c r="AG47">
        <f t="shared" si="2"/>
        <v>39.133170748593685</v>
      </c>
      <c r="AI47" s="75">
        <f>PXIL!L47</f>
        <v>0</v>
      </c>
      <c r="AJ47" s="75">
        <f>PXIL!R47</f>
        <v>0</v>
      </c>
      <c r="AK47" s="75">
        <f>RTM_IEX!L47</f>
        <v>13.55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12.48060002884754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0.35587728025385834</v>
      </c>
      <c r="AD48">
        <f t="shared" si="1"/>
        <v>40.084722748593684</v>
      </c>
      <c r="AE48">
        <f>'IDT-1'!D48</f>
        <v>0</v>
      </c>
      <c r="AF48" s="26"/>
      <c r="AG48">
        <f t="shared" si="2"/>
        <v>40.084722748593684</v>
      </c>
      <c r="AI48" s="75">
        <f>PXIL!L48</f>
        <v>0</v>
      </c>
      <c r="AJ48" s="75">
        <f>PXIL!R48</f>
        <v>0</v>
      </c>
      <c r="AK48" s="75">
        <f>RTM_IEX!L48</f>
        <v>14.51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12.48060002884754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0.39846928025385842</v>
      </c>
      <c r="AD49">
        <f t="shared" si="1"/>
        <v>44.882130748593688</v>
      </c>
      <c r="AE49">
        <f>'IDT-1'!D49</f>
        <v>0</v>
      </c>
      <c r="AF49" s="26"/>
      <c r="AG49">
        <f t="shared" si="2"/>
        <v>44.882130748593688</v>
      </c>
      <c r="AI49" s="75">
        <f>PXIL!L49</f>
        <v>0</v>
      </c>
      <c r="AJ49" s="75">
        <f>PXIL!R49</f>
        <v>0</v>
      </c>
      <c r="AK49" s="75">
        <f>RTM_IEX!L49</f>
        <v>19.350000000000001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12.48060002884754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0.3388932802538584</v>
      </c>
      <c r="AD50">
        <f t="shared" si="1"/>
        <v>38.171706748593685</v>
      </c>
      <c r="AE50">
        <f>'IDT-1'!D50</f>
        <v>0</v>
      </c>
      <c r="AF50" s="26"/>
      <c r="AG50">
        <f t="shared" si="2"/>
        <v>38.171706748593685</v>
      </c>
      <c r="AI50" s="75">
        <f>PXIL!L50</f>
        <v>0</v>
      </c>
      <c r="AJ50" s="75">
        <f>PXIL!R50</f>
        <v>0</v>
      </c>
      <c r="AK50" s="75">
        <f>RTM_IEX!L50</f>
        <v>12.58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12.48060002884754</v>
      </c>
      <c r="I51">
        <f>Bawana_NG!R51</f>
        <v>5.7162441800310395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0.36350022903813151</v>
      </c>
      <c r="AD51">
        <f t="shared" si="1"/>
        <v>40.943343979840449</v>
      </c>
      <c r="AE51">
        <f>'IDT-1'!D51</f>
        <v>0</v>
      </c>
      <c r="AF51" s="26"/>
      <c r="AG51">
        <f t="shared" si="2"/>
        <v>40.943343979840449</v>
      </c>
      <c r="AI51" s="75">
        <f>PXIL!L51</f>
        <v>0</v>
      </c>
      <c r="AJ51" s="75">
        <f>PXIL!R51</f>
        <v>0</v>
      </c>
      <c r="AK51" s="75">
        <f>RTM_IEX!L51</f>
        <v>15.48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12.48060002884754</v>
      </c>
      <c r="I52">
        <f>Bawana_NG!R52</f>
        <v>5.7162441800310395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0.36350022903813151</v>
      </c>
      <c r="AD52">
        <f t="shared" si="1"/>
        <v>40.943343979840449</v>
      </c>
      <c r="AE52">
        <f>'IDT-1'!D52</f>
        <v>0</v>
      </c>
      <c r="AF52" s="26"/>
      <c r="AG52">
        <f t="shared" si="2"/>
        <v>40.943343979840449</v>
      </c>
      <c r="AI52" s="75">
        <f>PXIL!L52</f>
        <v>0</v>
      </c>
      <c r="AJ52" s="75">
        <f>PXIL!R52</f>
        <v>0</v>
      </c>
      <c r="AK52" s="75">
        <f>RTM_IEX!L52</f>
        <v>15.48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12.48060002884754</v>
      </c>
      <c r="I53">
        <f>Bawana_NG!R53</f>
        <v>5.7162441800310395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0.22727622903813152</v>
      </c>
      <c r="AD53">
        <f t="shared" si="1"/>
        <v>25.599567979840447</v>
      </c>
      <c r="AE53">
        <f>'IDT-1'!D53</f>
        <v>0</v>
      </c>
      <c r="AF53" s="26"/>
      <c r="AG53">
        <f t="shared" si="2"/>
        <v>25.599567979840447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12.48060002884754</v>
      </c>
      <c r="I54">
        <f>Bawana_NG!R54</f>
        <v>5.7162441800310395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0.22727622903813152</v>
      </c>
      <c r="AD54">
        <f t="shared" si="1"/>
        <v>25.599567979840447</v>
      </c>
      <c r="AE54">
        <f>'IDT-1'!D54</f>
        <v>0</v>
      </c>
      <c r="AF54" s="26"/>
      <c r="AG54">
        <f t="shared" si="2"/>
        <v>25.599567979840447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12.600605798355689</v>
      </c>
      <c r="I55">
        <f>Bawana_NG!R55</f>
        <v>5.7162441800310395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0.41568427980980327</v>
      </c>
      <c r="AD55">
        <f t="shared" si="1"/>
        <v>46.821165698576927</v>
      </c>
      <c r="AE55">
        <f>'IDT-1'!D55</f>
        <v>0</v>
      </c>
      <c r="AF55" s="26"/>
      <c r="AG55">
        <f t="shared" si="2"/>
        <v>46.821165698576927</v>
      </c>
      <c r="AI55" s="75">
        <f>PXIL!L55</f>
        <v>0</v>
      </c>
      <c r="AJ55" s="75">
        <f>PXIL!R55</f>
        <v>0</v>
      </c>
      <c r="AK55" s="75">
        <f>RTM_IEX!L55</f>
        <v>21.29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12.600605798355689</v>
      </c>
      <c r="I56">
        <f>Bawana_NG!R56</f>
        <v>5.7162441800310395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0.22833227980980325</v>
      </c>
      <c r="AD56">
        <f t="shared" si="1"/>
        <v>25.718517698576928</v>
      </c>
      <c r="AE56">
        <f>'IDT-1'!D56</f>
        <v>0</v>
      </c>
      <c r="AF56" s="26"/>
      <c r="AG56">
        <f t="shared" si="2"/>
        <v>25.718517698576928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5.7162441800310395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0.22833227980980325</v>
      </c>
      <c r="AD57">
        <f t="shared" si="1"/>
        <v>25.718517698576928</v>
      </c>
      <c r="AE57">
        <f>'IDT-1'!D57</f>
        <v>0</v>
      </c>
      <c r="AF57" s="26"/>
      <c r="AG57">
        <f t="shared" si="2"/>
        <v>25.718517698576928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5.7162441800310395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0.22833227980980325</v>
      </c>
      <c r="AD58">
        <f t="shared" si="1"/>
        <v>25.718517698576928</v>
      </c>
      <c r="AE58">
        <f>'IDT-1'!D58</f>
        <v>0</v>
      </c>
      <c r="AF58" s="26"/>
      <c r="AG58">
        <f t="shared" si="2"/>
        <v>25.718517698576928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5.7308970099667773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0.32605322471323772</v>
      </c>
      <c r="AD59">
        <f t="shared" si="1"/>
        <v>36.725449583609233</v>
      </c>
      <c r="AE59">
        <f>'IDT-1'!D59</f>
        <v>0</v>
      </c>
      <c r="AF59" s="26"/>
      <c r="AG59">
        <f t="shared" si="2"/>
        <v>36.725449583609233</v>
      </c>
      <c r="AI59" s="75">
        <f>PXIL!L59</f>
        <v>0</v>
      </c>
      <c r="AJ59" s="75">
        <f>PXIL!R59</f>
        <v>0</v>
      </c>
      <c r="AK59" s="75">
        <f>RTM_IEX!L59</f>
        <v>11.09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5.7308970099667773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0.22846122471323774</v>
      </c>
      <c r="AD60">
        <f t="shared" si="1"/>
        <v>25.733041583609229</v>
      </c>
      <c r="AE60">
        <f>'IDT-1'!D60</f>
        <v>0</v>
      </c>
      <c r="AF60" s="26"/>
      <c r="AG60">
        <f t="shared" si="2"/>
        <v>25.733041583609229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5.7308970099667773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0.41581322471323773</v>
      </c>
      <c r="AD61">
        <f t="shared" si="1"/>
        <v>46.835689583609231</v>
      </c>
      <c r="AE61">
        <f>'IDT-1'!D61</f>
        <v>0</v>
      </c>
      <c r="AF61" s="26"/>
      <c r="AG61">
        <f t="shared" si="2"/>
        <v>46.835689583609231</v>
      </c>
      <c r="AI61" s="75">
        <f>PXIL!L61</f>
        <v>0</v>
      </c>
      <c r="AJ61" s="75">
        <f>PXIL!R61</f>
        <v>0</v>
      </c>
      <c r="AK61" s="75">
        <f>RTM_IEX!L61</f>
        <v>21.29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12.600605798355689</v>
      </c>
      <c r="I62">
        <f>Bawana_NG!R62</f>
        <v>5.3920006815180814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0.22547893702288918</v>
      </c>
      <c r="AD62">
        <f t="shared" si="1"/>
        <v>25.397127542850882</v>
      </c>
      <c r="AE62">
        <f>'IDT-1'!D62</f>
        <v>0</v>
      </c>
      <c r="AF62" s="26"/>
      <c r="AG62">
        <f t="shared" si="2"/>
        <v>25.397127542850882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12.600605798355689</v>
      </c>
      <c r="I63">
        <f>Bawana_NG!R63</f>
        <v>5.3920006815180814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0.22547893702288918</v>
      </c>
      <c r="AD63">
        <f t="shared" si="1"/>
        <v>25.397127542850882</v>
      </c>
      <c r="AE63">
        <f>'IDT-1'!D63</f>
        <v>0</v>
      </c>
      <c r="AF63" s="26"/>
      <c r="AG63">
        <f t="shared" si="2"/>
        <v>25.397127542850882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12.600605798355689</v>
      </c>
      <c r="I64">
        <f>Bawana_NG!R64</f>
        <v>5.3920006815180814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0.22547893702288918</v>
      </c>
      <c r="AD64">
        <f t="shared" si="1"/>
        <v>25.397127542850882</v>
      </c>
      <c r="AE64">
        <f>'IDT-1'!D64</f>
        <v>0</v>
      </c>
      <c r="AF64" s="26"/>
      <c r="AG64">
        <f t="shared" si="2"/>
        <v>25.397127542850882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12.600605798355689</v>
      </c>
      <c r="I65">
        <f>Bawana_NG!R65</f>
        <v>5.3920006815180814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0.22547893702288918</v>
      </c>
      <c r="AD65">
        <f t="shared" si="1"/>
        <v>25.397127542850882</v>
      </c>
      <c r="AE65">
        <f>'IDT-1'!D65</f>
        <v>0</v>
      </c>
      <c r="AF65" s="26"/>
      <c r="AG65">
        <f t="shared" si="2"/>
        <v>25.397127542850882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12.600605798355689</v>
      </c>
      <c r="I66">
        <f>Bawana_NG!R66</f>
        <v>5.3920006815180814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0.22547893702288918</v>
      </c>
      <c r="AD66">
        <f t="shared" si="1"/>
        <v>25.397127542850882</v>
      </c>
      <c r="AE66">
        <f>'IDT-1'!D66</f>
        <v>0</v>
      </c>
      <c r="AF66" s="26"/>
      <c r="AG66">
        <f t="shared" si="2"/>
        <v>25.397127542850882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12.600605798355689</v>
      </c>
      <c r="I67">
        <f>Bawana_NG!R67</f>
        <v>5.3920006815180814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0.42127893702288921</v>
      </c>
      <c r="AD67">
        <f t="shared" si="1"/>
        <v>47.451327542850876</v>
      </c>
      <c r="AE67">
        <f>'IDT-1'!D67</f>
        <v>0</v>
      </c>
      <c r="AF67" s="26"/>
      <c r="AG67">
        <f t="shared" si="2"/>
        <v>47.451327542850876</v>
      </c>
      <c r="AI67" s="75">
        <f>PXIL!L67</f>
        <v>0</v>
      </c>
      <c r="AJ67" s="75">
        <f>PXIL!R67</f>
        <v>0</v>
      </c>
      <c r="AK67" s="75">
        <f>RTM_IEX!L67</f>
        <v>22.25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12.600605798355689</v>
      </c>
      <c r="I68">
        <f>Bawana_NG!R68</f>
        <v>5.3920006815180814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0.22547893702288918</v>
      </c>
      <c r="AD68">
        <f t="shared" ref="AD68:AD98" si="4">SUM(B68:AB68,AI68:AR68)-AC68</f>
        <v>25.397127542850882</v>
      </c>
      <c r="AE68">
        <f>'IDT-1'!D68</f>
        <v>0</v>
      </c>
      <c r="AF68" s="26"/>
      <c r="AG68">
        <f t="shared" ref="AG68:AG98" si="5">SUM(AD68:AF68)</f>
        <v>25.397127542850882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12.600605798355689</v>
      </c>
      <c r="I69">
        <f>Bawana_NG!R69</f>
        <v>5.3920006815180814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0.22547893702288918</v>
      </c>
      <c r="AD69">
        <f t="shared" si="4"/>
        <v>25.397127542850882</v>
      </c>
      <c r="AE69">
        <f>'IDT-1'!D69</f>
        <v>0</v>
      </c>
      <c r="AF69" s="26"/>
      <c r="AG69">
        <f t="shared" si="5"/>
        <v>25.397127542850882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12.600605798355689</v>
      </c>
      <c r="I70">
        <f>Bawana_NG!R70</f>
        <v>5.3920006815180814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0.22547893702288918</v>
      </c>
      <c r="AD70">
        <f t="shared" si="4"/>
        <v>25.397127542850882</v>
      </c>
      <c r="AE70">
        <f>'IDT-1'!D70</f>
        <v>0</v>
      </c>
      <c r="AF70" s="26"/>
      <c r="AG70">
        <f t="shared" si="5"/>
        <v>25.397127542850882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12.31</v>
      </c>
      <c r="I71">
        <f>Bawana_NG!R71</f>
        <v>5.3920006815180814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0.22292160599735913</v>
      </c>
      <c r="AD71">
        <f t="shared" si="4"/>
        <v>25.109079075520722</v>
      </c>
      <c r="AE71">
        <f>'IDT-1'!D71</f>
        <v>0</v>
      </c>
      <c r="AF71" s="26"/>
      <c r="AG71">
        <f t="shared" si="5"/>
        <v>25.109079075520722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12.31</v>
      </c>
      <c r="I72">
        <f>Bawana_NG!R72</f>
        <v>5.3920006815180814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0.22292160599735913</v>
      </c>
      <c r="AD72">
        <f t="shared" si="4"/>
        <v>25.109079075520722</v>
      </c>
      <c r="AE72">
        <f>'IDT-1'!D72</f>
        <v>0</v>
      </c>
      <c r="AF72" s="26"/>
      <c r="AG72">
        <f t="shared" si="5"/>
        <v>25.109079075520722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12.600605798355689</v>
      </c>
      <c r="I73">
        <f>Bawana_NG!R73</f>
        <v>5.3920006815180814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0.38722293702288918</v>
      </c>
      <c r="AD73">
        <f t="shared" si="4"/>
        <v>43.615383542850878</v>
      </c>
      <c r="AE73">
        <f>'IDT-1'!D73</f>
        <v>0</v>
      </c>
      <c r="AF73" s="26"/>
      <c r="AG73">
        <f t="shared" si="5"/>
        <v>43.615383542850878</v>
      </c>
      <c r="AI73" s="75">
        <f>PXIL!L73</f>
        <v>0</v>
      </c>
      <c r="AJ73" s="75">
        <f>PXIL!R73</f>
        <v>0</v>
      </c>
      <c r="AK73" s="75">
        <f>RTM_IEX!L73</f>
        <v>18.38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12.31</v>
      </c>
      <c r="I74">
        <f>Bawana_NG!R74</f>
        <v>5.3920006815180814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0.22292160599735913</v>
      </c>
      <c r="AD74">
        <f t="shared" si="4"/>
        <v>25.109079075520722</v>
      </c>
      <c r="AE74">
        <f>'IDT-1'!D74</f>
        <v>0</v>
      </c>
      <c r="AF74" s="26"/>
      <c r="AG74">
        <f t="shared" si="5"/>
        <v>25.109079075520722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12.600605798355689</v>
      </c>
      <c r="I75">
        <f>Bawana_NG!R75</f>
        <v>5.4911282222966182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0.31074325938174036</v>
      </c>
      <c r="AD75">
        <f t="shared" si="4"/>
        <v>35.000990761270572</v>
      </c>
      <c r="AE75">
        <f>'IDT-1'!D75</f>
        <v>0</v>
      </c>
      <c r="AF75" s="26"/>
      <c r="AG75">
        <f t="shared" si="5"/>
        <v>35.000990761270572</v>
      </c>
      <c r="AI75" s="75">
        <f>PXIL!L75</f>
        <v>0</v>
      </c>
      <c r="AJ75" s="75">
        <f>PXIL!R75</f>
        <v>0</v>
      </c>
      <c r="AK75" s="75">
        <f>RTM_IEX!L75</f>
        <v>9.59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12.600605798355689</v>
      </c>
      <c r="I76">
        <f>Bawana_NG!R76</f>
        <v>5.4911282222966182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0.22635125938174033</v>
      </c>
      <c r="AD76">
        <f t="shared" si="4"/>
        <v>25.495382761270569</v>
      </c>
      <c r="AE76">
        <f>'IDT-1'!D76</f>
        <v>0</v>
      </c>
      <c r="AF76" s="26"/>
      <c r="AG76">
        <f t="shared" si="5"/>
        <v>25.495382761270569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12.600605798355689</v>
      </c>
      <c r="I77">
        <f>Bawana_NG!R77</f>
        <v>5.4911282222966182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0.22635125938174033</v>
      </c>
      <c r="AD77">
        <f t="shared" si="4"/>
        <v>25.495382761270569</v>
      </c>
      <c r="AE77">
        <f>'IDT-1'!D77</f>
        <v>0</v>
      </c>
      <c r="AF77" s="26"/>
      <c r="AG77">
        <f t="shared" si="5"/>
        <v>25.495382761270569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12.600605798355689</v>
      </c>
      <c r="I78">
        <f>Bawana_NG!R78</f>
        <v>5.4911282222966182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0.22635125938174033</v>
      </c>
      <c r="AD78">
        <f t="shared" si="4"/>
        <v>25.495382761270569</v>
      </c>
      <c r="AE78">
        <f>'IDT-1'!D78</f>
        <v>0</v>
      </c>
      <c r="AF78" s="26"/>
      <c r="AG78">
        <f t="shared" si="5"/>
        <v>25.495382761270569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12.600605798355689</v>
      </c>
      <c r="I79">
        <f>Bawana_NG!R79</f>
        <v>5.4911282222966182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0.32851925938174031</v>
      </c>
      <c r="AD79">
        <f t="shared" si="4"/>
        <v>37.003214761270563</v>
      </c>
      <c r="AE79">
        <f>'IDT-1'!D79</f>
        <v>0</v>
      </c>
      <c r="AF79" s="26"/>
      <c r="AG79">
        <f t="shared" si="5"/>
        <v>37.003214761270563</v>
      </c>
      <c r="AI79" s="75">
        <f>PXIL!L79</f>
        <v>0</v>
      </c>
      <c r="AJ79" s="75">
        <f>PXIL!R79</f>
        <v>0</v>
      </c>
      <c r="AK79" s="75">
        <f>RTM_IEX!L79</f>
        <v>11.61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12.600605798355689</v>
      </c>
      <c r="I80">
        <f>Bawana_NG!R80</f>
        <v>5.4911282222966182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0.22635125938174033</v>
      </c>
      <c r="AD80">
        <f t="shared" si="4"/>
        <v>25.495382761270569</v>
      </c>
      <c r="AE80">
        <f>'IDT-1'!D80</f>
        <v>0</v>
      </c>
      <c r="AF80" s="26"/>
      <c r="AG80">
        <f t="shared" si="5"/>
        <v>25.495382761270569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12.600605798355689</v>
      </c>
      <c r="I81">
        <f>Bawana_NG!R81</f>
        <v>5.4911282222966182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0.22635125938174033</v>
      </c>
      <c r="AD81">
        <f t="shared" si="4"/>
        <v>25.495382761270569</v>
      </c>
      <c r="AE81">
        <f>'IDT-1'!D81</f>
        <v>0</v>
      </c>
      <c r="AF81" s="26"/>
      <c r="AG81">
        <f t="shared" si="5"/>
        <v>25.495382761270569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12.600605798355689</v>
      </c>
      <c r="I82">
        <f>Bawana_NG!R82</f>
        <v>5.4911282222966182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0.22635125938174033</v>
      </c>
      <c r="AD82">
        <f t="shared" si="4"/>
        <v>25.495382761270569</v>
      </c>
      <c r="AE82">
        <f>'IDT-1'!D82</f>
        <v>0</v>
      </c>
      <c r="AF82" s="26"/>
      <c r="AG82">
        <f t="shared" si="5"/>
        <v>25.495382761270569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12.600605798355689</v>
      </c>
      <c r="I83">
        <f>Bawana_NG!R83</f>
        <v>5.4911282222966182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0.22635125938174033</v>
      </c>
      <c r="AD83">
        <f t="shared" si="4"/>
        <v>25.495382761270569</v>
      </c>
      <c r="AE83">
        <f>'IDT-1'!D83</f>
        <v>0</v>
      </c>
      <c r="AF83" s="26"/>
      <c r="AG83">
        <f t="shared" si="5"/>
        <v>25.495382761270569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12.600605798355689</v>
      </c>
      <c r="I84">
        <f>Bawana_NG!R84</f>
        <v>5.4911282222966182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0.22635125938174033</v>
      </c>
      <c r="AD84">
        <f t="shared" si="4"/>
        <v>25.495382761270569</v>
      </c>
      <c r="AE84">
        <f>'IDT-1'!D84</f>
        <v>0</v>
      </c>
      <c r="AF84" s="26"/>
      <c r="AG84">
        <f t="shared" si="5"/>
        <v>25.495382761270569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12.600605798355689</v>
      </c>
      <c r="I85">
        <f>Bawana_NG!R85</f>
        <v>5.4911282222966182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0.22635125938174033</v>
      </c>
      <c r="AD85">
        <f t="shared" si="4"/>
        <v>25.495382761270569</v>
      </c>
      <c r="AE85">
        <f>'IDT-1'!D85</f>
        <v>0</v>
      </c>
      <c r="AF85" s="26"/>
      <c r="AG85">
        <f t="shared" si="5"/>
        <v>25.495382761270569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12.600605798355689</v>
      </c>
      <c r="I86">
        <f>Bawana_NG!R86</f>
        <v>5.4911282222966182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0.22635125938174033</v>
      </c>
      <c r="AD86">
        <f t="shared" si="4"/>
        <v>25.495382761270569</v>
      </c>
      <c r="AE86">
        <f>'IDT-1'!D86</f>
        <v>0</v>
      </c>
      <c r="AF86" s="26"/>
      <c r="AG86">
        <f t="shared" si="5"/>
        <v>25.495382761270569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12.31</v>
      </c>
      <c r="I87">
        <f>Bawana_NG!R87</f>
        <v>5.4911282222966182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0.22379392835621026</v>
      </c>
      <c r="AD87">
        <f t="shared" si="4"/>
        <v>25.207334293940406</v>
      </c>
      <c r="AE87">
        <f>'IDT-1'!D87</f>
        <v>0</v>
      </c>
      <c r="AF87" s="26"/>
      <c r="AG87">
        <f t="shared" si="5"/>
        <v>25.207334293940406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12.31</v>
      </c>
      <c r="I88">
        <f>Bawana_NG!R88</f>
        <v>5.4911282222966182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0.22379392835621026</v>
      </c>
      <c r="AD88">
        <f t="shared" si="4"/>
        <v>25.207334293940406</v>
      </c>
      <c r="AE88">
        <f>'IDT-1'!D88</f>
        <v>0</v>
      </c>
      <c r="AF88" s="26"/>
      <c r="AG88">
        <f t="shared" si="5"/>
        <v>25.207334293940406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12.600605798355689</v>
      </c>
      <c r="I89">
        <f>Bawana_NG!R89</f>
        <v>5.4911282222966182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0.22635125938174033</v>
      </c>
      <c r="AD89">
        <f t="shared" si="4"/>
        <v>25.495382761270569</v>
      </c>
      <c r="AE89">
        <f>'IDT-1'!D89</f>
        <v>0</v>
      </c>
      <c r="AF89" s="26"/>
      <c r="AG89">
        <f t="shared" si="5"/>
        <v>25.495382761270569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12.600605798355689</v>
      </c>
      <c r="I90">
        <f>Bawana_NG!R90</f>
        <v>5.4911282222966182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0.22635125938174033</v>
      </c>
      <c r="AD90">
        <f t="shared" si="4"/>
        <v>25.495382761270569</v>
      </c>
      <c r="AE90">
        <f>'IDT-1'!D90</f>
        <v>0</v>
      </c>
      <c r="AF90" s="26"/>
      <c r="AG90">
        <f t="shared" si="5"/>
        <v>25.495382761270569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12.600605798355689</v>
      </c>
      <c r="I91">
        <f>Bawana_NG!R91</f>
        <v>5.6046511627906979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0.32327026125808822</v>
      </c>
      <c r="AD91">
        <f t="shared" si="4"/>
        <v>36.411986699888303</v>
      </c>
      <c r="AE91">
        <f>'IDT-1'!D91</f>
        <v>0</v>
      </c>
      <c r="AF91" s="26"/>
      <c r="AG91">
        <f t="shared" si="5"/>
        <v>36.411986699888303</v>
      </c>
      <c r="AI91" s="75">
        <f>PXIL!L91</f>
        <v>0</v>
      </c>
      <c r="AJ91" s="75">
        <f>PXIL!R91</f>
        <v>0</v>
      </c>
      <c r="AK91" s="75">
        <f>RTM_IEX!L91</f>
        <v>10.9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12.600605798355689</v>
      </c>
      <c r="I92">
        <f>Bawana_NG!R92</f>
        <v>5.6046511627906979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0.22735026125808824</v>
      </c>
      <c r="AD92">
        <f t="shared" si="4"/>
        <v>25.6079066998883</v>
      </c>
      <c r="AE92">
        <f>'IDT-1'!D92</f>
        <v>0</v>
      </c>
      <c r="AF92" s="26"/>
      <c r="AG92">
        <f t="shared" si="5"/>
        <v>25.6079066998883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12.600605798355689</v>
      </c>
      <c r="I93">
        <f>Bawana_NG!R93</f>
        <v>10.627704918032787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0.27155313430421862</v>
      </c>
      <c r="AD93">
        <f t="shared" si="4"/>
        <v>30.586757582084257</v>
      </c>
      <c r="AE93">
        <f>'IDT-1'!D93</f>
        <v>0</v>
      </c>
      <c r="AF93" s="26"/>
      <c r="AG93">
        <f t="shared" si="5"/>
        <v>30.586757582084257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12.16</v>
      </c>
      <c r="I94">
        <f>Bawana_NG!R94</f>
        <v>10.627704918032787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0.26767580327868856</v>
      </c>
      <c r="AD94">
        <f t="shared" si="4"/>
        <v>30.150029114754098</v>
      </c>
      <c r="AE94">
        <f>'IDT-1'!D94</f>
        <v>0</v>
      </c>
      <c r="AF94" s="26"/>
      <c r="AG94">
        <f t="shared" si="5"/>
        <v>30.150029114754098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12.16</v>
      </c>
      <c r="I95">
        <f>Bawana_NG!R95</f>
        <v>10.627704918032787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0.26767580327868856</v>
      </c>
      <c r="AD95">
        <f t="shared" si="4"/>
        <v>30.150029114754098</v>
      </c>
      <c r="AE95">
        <f>'IDT-1'!D95</f>
        <v>0</v>
      </c>
      <c r="AF95" s="26"/>
      <c r="AG95">
        <f t="shared" si="5"/>
        <v>30.150029114754098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12.16</v>
      </c>
      <c r="I96">
        <f>Bawana_NG!R96</f>
        <v>10.627704918032787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0.26767580327868856</v>
      </c>
      <c r="AD96">
        <f t="shared" si="4"/>
        <v>30.150029114754098</v>
      </c>
      <c r="AE96">
        <f>'IDT-1'!D96</f>
        <v>0</v>
      </c>
      <c r="AF96" s="26"/>
      <c r="AG96">
        <f t="shared" si="5"/>
        <v>30.150029114754098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12.16</v>
      </c>
      <c r="I97">
        <f>Bawana_NG!R97</f>
        <v>10.627704918032787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0.30234780327868854</v>
      </c>
      <c r="AD97">
        <f t="shared" si="4"/>
        <v>34.055357114754102</v>
      </c>
      <c r="AE97">
        <f>'IDT-1'!D97</f>
        <v>0</v>
      </c>
      <c r="AF97" s="26"/>
      <c r="AG97">
        <f t="shared" si="5"/>
        <v>34.055357114754102</v>
      </c>
      <c r="AI97" s="75">
        <f>PXIL!L97</f>
        <v>0</v>
      </c>
      <c r="AJ97" s="75">
        <f>PXIL!R97</f>
        <v>0</v>
      </c>
      <c r="AK97" s="75">
        <f>RTM_IEX!L97</f>
        <v>3.94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12.16</v>
      </c>
      <c r="I98">
        <f>Bawana_NG!R98</f>
        <v>8.3915578549724916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0.24799770912375796</v>
      </c>
      <c r="AD98">
        <f t="shared" si="4"/>
        <v>27.933560145848734</v>
      </c>
      <c r="AE98">
        <f>'IDT-1'!D98</f>
        <v>0</v>
      </c>
      <c r="AF98" s="26"/>
      <c r="AG98">
        <f t="shared" si="5"/>
        <v>27.933560145848734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0.29925779965382954</v>
      </c>
      <c r="I99">
        <f t="shared" si="6"/>
        <v>0.14257840319191659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6.6166645850425677E-3</v>
      </c>
      <c r="AD99">
        <f t="shared" si="6"/>
        <v>0.74527703826070435</v>
      </c>
      <c r="AE99">
        <f t="shared" ref="AE99:AR99" si="7">SUM(AE3:AE98)/4000</f>
        <v>0</v>
      </c>
      <c r="AG99">
        <f t="shared" si="7"/>
        <v>0.74527703826070435</v>
      </c>
      <c r="AI99">
        <f t="shared" si="7"/>
        <v>0</v>
      </c>
      <c r="AJ99">
        <f t="shared" si="7"/>
        <v>0</v>
      </c>
      <c r="AK99">
        <f t="shared" si="7"/>
        <v>0.12693750000000001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2" sqref="A52:G5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200</v>
      </c>
      <c r="C1" s="31">
        <v>44747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10.364931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9.7987392800000003E-2</v>
      </c>
      <c r="AD3">
        <f>SUM(B3:AB3,AI3:AR3)-AC3</f>
        <v>11.0369436072</v>
      </c>
      <c r="AE3">
        <v>0</v>
      </c>
      <c r="AF3" s="26"/>
      <c r="AG3">
        <f>SUM(AD3:AF3)</f>
        <v>11.0369436072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10.364931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9.7195392800000002E-2</v>
      </c>
      <c r="AD4">
        <f t="shared" ref="AD4:AD67" si="1">SUM(B4:AB4,AI4:AR4)-AC4</f>
        <v>10.9477356072</v>
      </c>
      <c r="AE4">
        <v>0</v>
      </c>
      <c r="AF4" s="26"/>
      <c r="AG4">
        <f t="shared" ref="AG4:AG67" si="2">SUM(AD4:AF4)</f>
        <v>10.9477356072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10.364931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9.1211392800000013E-2</v>
      </c>
      <c r="AD5">
        <f t="shared" si="1"/>
        <v>10.2737196072</v>
      </c>
      <c r="AE5">
        <v>0</v>
      </c>
      <c r="AF5" s="26"/>
      <c r="AG5">
        <f t="shared" si="2"/>
        <v>10.2737196072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10.364931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9.1211392800000013E-2</v>
      </c>
      <c r="AD6">
        <f t="shared" si="1"/>
        <v>10.2737196072</v>
      </c>
      <c r="AE6">
        <v>0</v>
      </c>
      <c r="AF6" s="26"/>
      <c r="AG6">
        <f t="shared" si="2"/>
        <v>10.2737196072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10.364931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9.1211392800000013E-2</v>
      </c>
      <c r="AD7">
        <f t="shared" si="1"/>
        <v>10.2737196072</v>
      </c>
      <c r="AE7">
        <v>0</v>
      </c>
      <c r="AF7" s="26"/>
      <c r="AG7">
        <f t="shared" si="2"/>
        <v>10.2737196072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8.1222069999999995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7.1475421600000005E-2</v>
      </c>
      <c r="AD8">
        <f t="shared" si="1"/>
        <v>8.0507315783999989</v>
      </c>
      <c r="AE8">
        <v>0</v>
      </c>
      <c r="AF8" s="26"/>
      <c r="AG8">
        <f t="shared" si="2"/>
        <v>8.0507315783999989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10.364931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0.12183539280000001</v>
      </c>
      <c r="AD9">
        <f t="shared" si="1"/>
        <v>13.723095607200001</v>
      </c>
      <c r="AE9">
        <v>0</v>
      </c>
      <c r="AF9" s="26"/>
      <c r="AG9">
        <f t="shared" si="2"/>
        <v>13.723095607200001</v>
      </c>
      <c r="AI9" s="75">
        <f>PXIL!M9</f>
        <v>0</v>
      </c>
      <c r="AJ9" s="75">
        <f>PXIL!S9</f>
        <v>0</v>
      </c>
      <c r="AK9" s="75">
        <f>RTM_IEX!M9</f>
        <v>3.48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10.364931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9.1211392800000013E-2</v>
      </c>
      <c r="AD10">
        <f t="shared" si="1"/>
        <v>10.2737196072</v>
      </c>
      <c r="AE10">
        <v>0</v>
      </c>
      <c r="AF10" s="26"/>
      <c r="AG10">
        <f t="shared" si="2"/>
        <v>10.2737196072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10.364931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2.3199999999999998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0.12324339280000002</v>
      </c>
      <c r="AD11">
        <f t="shared" si="1"/>
        <v>13.881687607200002</v>
      </c>
      <c r="AE11">
        <v>0</v>
      </c>
      <c r="AF11" s="26"/>
      <c r="AG11">
        <f t="shared" si="2"/>
        <v>13.881687607200002</v>
      </c>
      <c r="AI11" s="75">
        <f>PXIL!M11</f>
        <v>0</v>
      </c>
      <c r="AJ11" s="75">
        <f>PXIL!S11</f>
        <v>0</v>
      </c>
      <c r="AK11" s="75">
        <f>RTM_IEX!M11</f>
        <v>1.32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10.364931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9.1211392800000013E-2</v>
      </c>
      <c r="AD12">
        <f t="shared" si="1"/>
        <v>10.2737196072</v>
      </c>
      <c r="AE12">
        <v>0</v>
      </c>
      <c r="AF12" s="26"/>
      <c r="AG12">
        <f t="shared" si="2"/>
        <v>10.2737196072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10.364931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0.11417939280000002</v>
      </c>
      <c r="AD13">
        <f t="shared" si="1"/>
        <v>12.860751607199999</v>
      </c>
      <c r="AE13">
        <v>0</v>
      </c>
      <c r="AF13" s="26"/>
      <c r="AG13">
        <f t="shared" si="2"/>
        <v>12.860751607199999</v>
      </c>
      <c r="AI13" s="75">
        <f>PXIL!M13</f>
        <v>0</v>
      </c>
      <c r="AJ13" s="75">
        <f>PXIL!S13</f>
        <v>0</v>
      </c>
      <c r="AK13" s="75">
        <f>RTM_IEX!M13</f>
        <v>2.61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10.364931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0.12438739280000002</v>
      </c>
      <c r="AD14">
        <f t="shared" si="1"/>
        <v>14.010543607200001</v>
      </c>
      <c r="AE14">
        <v>0</v>
      </c>
      <c r="AF14" s="26"/>
      <c r="AG14">
        <f t="shared" si="2"/>
        <v>14.010543607200001</v>
      </c>
      <c r="AI14" s="75">
        <f>PXIL!M14</f>
        <v>0</v>
      </c>
      <c r="AJ14" s="75">
        <f>PXIL!S14</f>
        <v>0</v>
      </c>
      <c r="AK14" s="75">
        <f>RTM_IEX!M14</f>
        <v>3.77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9.8476169999999996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8.6659029600000007E-2</v>
      </c>
      <c r="AD15">
        <f t="shared" si="1"/>
        <v>9.7609579703999998</v>
      </c>
      <c r="AE15">
        <v>0</v>
      </c>
      <c r="AF15" s="26"/>
      <c r="AG15">
        <f t="shared" si="2"/>
        <v>9.7609579703999998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10.364931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0.12359539280000001</v>
      </c>
      <c r="AD16">
        <f t="shared" si="1"/>
        <v>13.9213356072</v>
      </c>
      <c r="AE16">
        <v>0</v>
      </c>
      <c r="AF16" s="26"/>
      <c r="AG16">
        <f t="shared" si="2"/>
        <v>13.9213356072</v>
      </c>
      <c r="AI16" s="75">
        <f>PXIL!M16</f>
        <v>0</v>
      </c>
      <c r="AJ16" s="75">
        <f>PXIL!S16</f>
        <v>0</v>
      </c>
      <c r="AK16" s="75">
        <f>RTM_IEX!M16</f>
        <v>3.68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10.364931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1.1599999999999999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0.10141939280000001</v>
      </c>
      <c r="AD17">
        <f t="shared" si="1"/>
        <v>11.4235116072</v>
      </c>
      <c r="AE17">
        <v>0</v>
      </c>
      <c r="AF17" s="26"/>
      <c r="AG17">
        <f t="shared" si="2"/>
        <v>11.4235116072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10.364931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2.5099999999999998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0.11329939280000001</v>
      </c>
      <c r="AD18">
        <f t="shared" si="1"/>
        <v>12.7616316072</v>
      </c>
      <c r="AE18">
        <v>0</v>
      </c>
      <c r="AF18" s="26"/>
      <c r="AG18">
        <f t="shared" si="2"/>
        <v>12.7616316072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10.364931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0.1141793928</v>
      </c>
      <c r="AD19">
        <f t="shared" si="1"/>
        <v>12.860751607199999</v>
      </c>
      <c r="AE19">
        <v>0</v>
      </c>
      <c r="AF19" s="26"/>
      <c r="AG19">
        <f t="shared" si="2"/>
        <v>12.860751607199999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10.364931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2.0299999999999998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0.14480339279999999</v>
      </c>
      <c r="AD20">
        <f t="shared" si="1"/>
        <v>16.310127607199998</v>
      </c>
      <c r="AE20">
        <v>0</v>
      </c>
      <c r="AF20" s="26"/>
      <c r="AG20">
        <f t="shared" si="2"/>
        <v>16.310127607199998</v>
      </c>
      <c r="AI20" s="75">
        <f>PXIL!M20</f>
        <v>0</v>
      </c>
      <c r="AJ20" s="75">
        <f>PXIL!S20</f>
        <v>0</v>
      </c>
      <c r="AK20" s="75">
        <f>RTM_IEX!M20</f>
        <v>4.0599999999999996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10.364931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0.10995539280000001</v>
      </c>
      <c r="AD21">
        <f t="shared" si="1"/>
        <v>12.384975607200001</v>
      </c>
      <c r="AE21">
        <v>0</v>
      </c>
      <c r="AF21" s="26"/>
      <c r="AG21">
        <f t="shared" si="2"/>
        <v>12.384975607200001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10.364931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0.97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9.9747392800000015E-2</v>
      </c>
      <c r="AD22">
        <f t="shared" si="1"/>
        <v>11.235183607200002</v>
      </c>
      <c r="AE22">
        <v>0</v>
      </c>
      <c r="AF22" s="26"/>
      <c r="AG22">
        <f t="shared" si="2"/>
        <v>11.235183607200002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10.364931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0.17639539279999999</v>
      </c>
      <c r="AD23">
        <f t="shared" si="1"/>
        <v>19.868535607199998</v>
      </c>
      <c r="AE23">
        <v>0</v>
      </c>
      <c r="AF23" s="26"/>
      <c r="AG23">
        <f t="shared" si="2"/>
        <v>19.868535607199998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10.364931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0.12781939280000001</v>
      </c>
      <c r="AD24">
        <f t="shared" si="1"/>
        <v>14.397111607200001</v>
      </c>
      <c r="AE24">
        <v>0</v>
      </c>
      <c r="AF24" s="26"/>
      <c r="AG24">
        <f t="shared" si="2"/>
        <v>14.397111607200001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10.364931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0.17639539279999999</v>
      </c>
      <c r="AD25">
        <f t="shared" si="1"/>
        <v>19.868535607199998</v>
      </c>
      <c r="AE25">
        <v>0</v>
      </c>
      <c r="AF25" s="26"/>
      <c r="AG25">
        <f t="shared" si="2"/>
        <v>19.868535607199998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10.364931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2.23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0.14656339280000003</v>
      </c>
      <c r="AD26">
        <f t="shared" si="1"/>
        <v>16.5083676072</v>
      </c>
      <c r="AE26">
        <v>0</v>
      </c>
      <c r="AF26" s="26"/>
      <c r="AG26">
        <f t="shared" si="2"/>
        <v>16.5083676072</v>
      </c>
      <c r="AI26" s="75">
        <f>PXIL!M26</f>
        <v>0</v>
      </c>
      <c r="AJ26" s="75">
        <f>PXIL!S26</f>
        <v>0</v>
      </c>
      <c r="AK26" s="75">
        <f>RTM_IEX!M26</f>
        <v>4.0599999999999996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10.364931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1.26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0.10229939280000001</v>
      </c>
      <c r="AD27">
        <f t="shared" si="1"/>
        <v>11.522631607199999</v>
      </c>
      <c r="AE27">
        <v>0</v>
      </c>
      <c r="AF27" s="26"/>
      <c r="AG27">
        <f t="shared" si="2"/>
        <v>11.522631607199999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10.364931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0.17639539279999999</v>
      </c>
      <c r="AD28">
        <f t="shared" si="1"/>
        <v>19.868535607199998</v>
      </c>
      <c r="AE28">
        <v>0</v>
      </c>
      <c r="AF28" s="26"/>
      <c r="AG28">
        <f t="shared" si="2"/>
        <v>19.868535607199998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10.364931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1.1599999999999999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0.10141939280000001</v>
      </c>
      <c r="AD29">
        <f t="shared" si="1"/>
        <v>11.4235116072</v>
      </c>
      <c r="AE29">
        <v>0</v>
      </c>
      <c r="AF29" s="26"/>
      <c r="AG29">
        <f t="shared" si="2"/>
        <v>11.4235116072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10.364931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4.55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0.13125139280000001</v>
      </c>
      <c r="AD30">
        <f t="shared" si="1"/>
        <v>14.7836796072</v>
      </c>
      <c r="AE30">
        <v>0</v>
      </c>
      <c r="AF30" s="26"/>
      <c r="AG30">
        <f t="shared" si="2"/>
        <v>14.7836796072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10.364931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3.48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0.15756339280000001</v>
      </c>
      <c r="AD31">
        <f t="shared" si="1"/>
        <v>17.747367607200001</v>
      </c>
      <c r="AE31">
        <v>0</v>
      </c>
      <c r="AF31" s="26"/>
      <c r="AG31">
        <f t="shared" si="2"/>
        <v>17.747367607200001</v>
      </c>
      <c r="AI31" s="75">
        <f>PXIL!M31</f>
        <v>0</v>
      </c>
      <c r="AJ31" s="75">
        <f>PXIL!S31</f>
        <v>0</v>
      </c>
      <c r="AK31" s="75">
        <f>RTM_IEX!M31</f>
        <v>4.0599999999999996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10.364931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0.21212339279999998</v>
      </c>
      <c r="AD32">
        <f t="shared" si="1"/>
        <v>23.892807607199998</v>
      </c>
      <c r="AE32">
        <v>0</v>
      </c>
      <c r="AF32" s="26"/>
      <c r="AG32">
        <f t="shared" si="2"/>
        <v>23.892807607199998</v>
      </c>
      <c r="AI32" s="75">
        <f>PXIL!M32</f>
        <v>0</v>
      </c>
      <c r="AJ32" s="75">
        <f>PXIL!S32</f>
        <v>0</v>
      </c>
      <c r="AK32" s="75">
        <f>RTM_IEX!M32</f>
        <v>4.0599999999999996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10.364931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9.7195392800000002E-2</v>
      </c>
      <c r="AD33">
        <f t="shared" si="1"/>
        <v>10.9477356072</v>
      </c>
      <c r="AE33">
        <v>0</v>
      </c>
      <c r="AF33" s="26"/>
      <c r="AG33">
        <f t="shared" si="2"/>
        <v>10.9477356072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10.364931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2.3199999999999998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0.11162739280000002</v>
      </c>
      <c r="AD34">
        <f t="shared" si="1"/>
        <v>12.5733036072</v>
      </c>
      <c r="AE34">
        <v>0</v>
      </c>
      <c r="AF34" s="26"/>
      <c r="AG34">
        <f t="shared" si="2"/>
        <v>12.5733036072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10.364931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2.3199999999999998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0.11162739280000002</v>
      </c>
      <c r="AD35">
        <f t="shared" si="1"/>
        <v>12.5733036072</v>
      </c>
      <c r="AE35">
        <v>0</v>
      </c>
      <c r="AF35" s="26"/>
      <c r="AG35">
        <f t="shared" si="2"/>
        <v>12.5733036072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10.364931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9.4643392800000017E-2</v>
      </c>
      <c r="AD36">
        <f t="shared" si="1"/>
        <v>10.660287607200001</v>
      </c>
      <c r="AE36">
        <v>0</v>
      </c>
      <c r="AF36" s="26"/>
      <c r="AG36">
        <f t="shared" si="2"/>
        <v>10.660287607200001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10.364931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3.48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0.12183539280000001</v>
      </c>
      <c r="AD37">
        <f t="shared" si="1"/>
        <v>13.723095607200001</v>
      </c>
      <c r="AE37">
        <v>0</v>
      </c>
      <c r="AF37" s="26"/>
      <c r="AG37">
        <f t="shared" si="2"/>
        <v>13.723095607200001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10.364931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0.17208339280000001</v>
      </c>
      <c r="AD38">
        <f t="shared" si="1"/>
        <v>19.382847607199999</v>
      </c>
      <c r="AE38">
        <v>0</v>
      </c>
      <c r="AF38" s="26"/>
      <c r="AG38">
        <f t="shared" si="2"/>
        <v>19.382847607199999</v>
      </c>
      <c r="AI38" s="75">
        <f>PXIL!M38</f>
        <v>0</v>
      </c>
      <c r="AJ38" s="75">
        <f>PXIL!S38</f>
        <v>0</v>
      </c>
      <c r="AK38" s="75">
        <f>RTM_IEX!M38</f>
        <v>4.0599999999999996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10.364931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0.17639539279999999</v>
      </c>
      <c r="AD39">
        <f t="shared" si="1"/>
        <v>19.868535607199998</v>
      </c>
      <c r="AE39">
        <v>0</v>
      </c>
      <c r="AF39" s="26"/>
      <c r="AG39">
        <f t="shared" si="2"/>
        <v>19.868535607199998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10.364931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4.0599999999999996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0.12693939280000002</v>
      </c>
      <c r="AD40">
        <f t="shared" si="1"/>
        <v>14.2979916072</v>
      </c>
      <c r="AE40">
        <v>0</v>
      </c>
      <c r="AF40" s="26"/>
      <c r="AG40">
        <f t="shared" si="2"/>
        <v>14.2979916072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10.364931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0.12359539280000001</v>
      </c>
      <c r="AD41">
        <f t="shared" si="1"/>
        <v>13.9213356072</v>
      </c>
      <c r="AE41">
        <v>0</v>
      </c>
      <c r="AF41" s="26"/>
      <c r="AG41">
        <f t="shared" si="2"/>
        <v>13.9213356072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10.364931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9.2899999999999991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0.17296339279999998</v>
      </c>
      <c r="AD42">
        <f t="shared" si="1"/>
        <v>19.481967607199998</v>
      </c>
      <c r="AE42">
        <v>0</v>
      </c>
      <c r="AF42" s="26"/>
      <c r="AG42">
        <f t="shared" si="2"/>
        <v>19.481967607199998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10.364931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9.1211392800000013E-2</v>
      </c>
      <c r="AD43">
        <f t="shared" si="1"/>
        <v>10.2737196072</v>
      </c>
      <c r="AE43">
        <v>0</v>
      </c>
      <c r="AF43" s="26"/>
      <c r="AG43">
        <f t="shared" si="2"/>
        <v>10.2737196072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10.364931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0.15245939280000001</v>
      </c>
      <c r="AD44">
        <f t="shared" si="1"/>
        <v>17.172471607199999</v>
      </c>
      <c r="AE44">
        <v>0</v>
      </c>
      <c r="AF44" s="26"/>
      <c r="AG44">
        <f t="shared" si="2"/>
        <v>17.172471607199999</v>
      </c>
      <c r="AI44" s="75">
        <f>PXIL!M44</f>
        <v>0</v>
      </c>
      <c r="AJ44" s="75">
        <f>PXIL!S44</f>
        <v>0</v>
      </c>
      <c r="AK44" s="75">
        <f>RTM_IEX!M44</f>
        <v>4.0599999999999996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10.364931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1.45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0.10397139280000001</v>
      </c>
      <c r="AD45">
        <f t="shared" si="1"/>
        <v>11.7109596072</v>
      </c>
      <c r="AE45">
        <v>0</v>
      </c>
      <c r="AF45" s="26"/>
      <c r="AG45">
        <f t="shared" si="2"/>
        <v>11.7109596072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10.364931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0.17463539280000004</v>
      </c>
      <c r="AD46">
        <f t="shared" si="1"/>
        <v>19.670295607200003</v>
      </c>
      <c r="AE46">
        <v>0</v>
      </c>
      <c r="AF46" s="26"/>
      <c r="AG46">
        <f t="shared" si="2"/>
        <v>19.670295607200003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10.364931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9.8867392799999995E-2</v>
      </c>
      <c r="AD47">
        <f t="shared" si="1"/>
        <v>11.136063607199999</v>
      </c>
      <c r="AE47">
        <v>0</v>
      </c>
      <c r="AF47" s="26"/>
      <c r="AG47">
        <f t="shared" si="2"/>
        <v>11.136063607199999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10.364931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0.28999999999999998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9.3763392799999998E-2</v>
      </c>
      <c r="AD48">
        <f t="shared" si="1"/>
        <v>10.5611676072</v>
      </c>
      <c r="AE48">
        <v>0</v>
      </c>
      <c r="AF48" s="26"/>
      <c r="AG48">
        <f t="shared" si="2"/>
        <v>10.5611676072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10.364931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1.74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0.10652339280000001</v>
      </c>
      <c r="AD49">
        <f t="shared" si="1"/>
        <v>11.998407607200001</v>
      </c>
      <c r="AE49">
        <v>0</v>
      </c>
      <c r="AF49" s="26"/>
      <c r="AG49">
        <f t="shared" si="2"/>
        <v>11.998407607200001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10.364931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0.28999999999999998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0.12949139279999999</v>
      </c>
      <c r="AD50">
        <f t="shared" si="1"/>
        <v>14.5854396072</v>
      </c>
      <c r="AE50">
        <v>0</v>
      </c>
      <c r="AF50" s="26"/>
      <c r="AG50">
        <f t="shared" si="2"/>
        <v>14.5854396072</v>
      </c>
      <c r="AI50" s="75">
        <f>PXIL!M50</f>
        <v>0</v>
      </c>
      <c r="AJ50" s="75">
        <f>PXIL!S50</f>
        <v>0</v>
      </c>
      <c r="AK50" s="75">
        <f>RTM_IEX!M50</f>
        <v>4.0599999999999996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10.364931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2.81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0.11593939280000001</v>
      </c>
      <c r="AD51">
        <f t="shared" si="1"/>
        <v>13.058991607200001</v>
      </c>
      <c r="AE51">
        <v>0</v>
      </c>
      <c r="AF51" s="26"/>
      <c r="AG51">
        <f t="shared" si="2"/>
        <v>13.058991607200001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10.364931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0.10397139280000001</v>
      </c>
      <c r="AD52">
        <f t="shared" si="1"/>
        <v>11.7109596072</v>
      </c>
      <c r="AE52">
        <v>0</v>
      </c>
      <c r="AF52" s="26"/>
      <c r="AG52">
        <f t="shared" si="2"/>
        <v>11.7109596072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10.364931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0.17639539279999999</v>
      </c>
      <c r="AD53">
        <f t="shared" si="1"/>
        <v>19.868535607199998</v>
      </c>
      <c r="AE53">
        <v>0</v>
      </c>
      <c r="AF53" s="26"/>
      <c r="AG53">
        <f t="shared" si="2"/>
        <v>19.868535607199998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10.364931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1.1599999999999999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0.10141939280000001</v>
      </c>
      <c r="AD54">
        <f t="shared" si="1"/>
        <v>11.4235116072</v>
      </c>
      <c r="AE54">
        <v>0</v>
      </c>
      <c r="AF54" s="26"/>
      <c r="AG54">
        <f t="shared" si="2"/>
        <v>11.4235116072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10.364931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0.97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9.9747392800000015E-2</v>
      </c>
      <c r="AD55">
        <f t="shared" si="1"/>
        <v>11.235183607200002</v>
      </c>
      <c r="AE55">
        <v>0</v>
      </c>
      <c r="AF55" s="26"/>
      <c r="AG55">
        <f t="shared" si="2"/>
        <v>11.235183607200002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10.364931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2.23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0.14656339280000003</v>
      </c>
      <c r="AD56">
        <f t="shared" si="1"/>
        <v>16.5083676072</v>
      </c>
      <c r="AE56">
        <v>0</v>
      </c>
      <c r="AF56" s="26"/>
      <c r="AG56">
        <f t="shared" si="2"/>
        <v>16.5083676072</v>
      </c>
      <c r="AI56" s="75">
        <f>PXIL!M56</f>
        <v>0</v>
      </c>
      <c r="AJ56" s="75">
        <f>PXIL!S56</f>
        <v>0</v>
      </c>
      <c r="AK56" s="75">
        <f>RTM_IEX!M56</f>
        <v>4.0599999999999996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10.364931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9.1211392800000013E-2</v>
      </c>
      <c r="AD57">
        <f t="shared" si="1"/>
        <v>10.2737196072</v>
      </c>
      <c r="AE57">
        <v>0</v>
      </c>
      <c r="AF57" s="26"/>
      <c r="AG57">
        <f t="shared" si="2"/>
        <v>10.2737196072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10.364931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3.87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0.12526739280000002</v>
      </c>
      <c r="AD58">
        <f t="shared" si="1"/>
        <v>14.1096636072</v>
      </c>
      <c r="AE58">
        <v>0</v>
      </c>
      <c r="AF58" s="26"/>
      <c r="AG58">
        <f t="shared" si="2"/>
        <v>14.1096636072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10.364931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2.52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0.1491153928</v>
      </c>
      <c r="AD59">
        <f t="shared" si="1"/>
        <v>16.795815607200002</v>
      </c>
      <c r="AE59">
        <v>0</v>
      </c>
      <c r="AF59" s="26"/>
      <c r="AG59">
        <f t="shared" si="2"/>
        <v>16.795815607200002</v>
      </c>
      <c r="AI59" s="75">
        <f>PXIL!M59</f>
        <v>0</v>
      </c>
      <c r="AJ59" s="75">
        <f>PXIL!S59</f>
        <v>0</v>
      </c>
      <c r="AK59" s="75">
        <f>RTM_IEX!M59</f>
        <v>4.0599999999999996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10.364931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0.13547539280000001</v>
      </c>
      <c r="AD60">
        <f t="shared" si="1"/>
        <v>15.2594556072</v>
      </c>
      <c r="AE60">
        <v>0</v>
      </c>
      <c r="AF60" s="26"/>
      <c r="AG60">
        <f t="shared" si="2"/>
        <v>15.2594556072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10.364931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0.1082833928</v>
      </c>
      <c r="AD61">
        <f t="shared" si="1"/>
        <v>12.196647607199999</v>
      </c>
      <c r="AE61">
        <v>0</v>
      </c>
      <c r="AF61" s="26"/>
      <c r="AG61">
        <f t="shared" si="2"/>
        <v>12.196647607199999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10.364931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3.19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0.15501139280000001</v>
      </c>
      <c r="AD62">
        <f t="shared" si="1"/>
        <v>17.4599196072</v>
      </c>
      <c r="AE62">
        <v>0</v>
      </c>
      <c r="AF62" s="26"/>
      <c r="AG62">
        <f t="shared" si="2"/>
        <v>17.4599196072</v>
      </c>
      <c r="AI62" s="75">
        <f>PXIL!M62</f>
        <v>0</v>
      </c>
      <c r="AJ62" s="75">
        <f>PXIL!S62</f>
        <v>0</v>
      </c>
      <c r="AK62" s="75">
        <f>RTM_IEX!M62</f>
        <v>4.0599999999999996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10.364931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0.10564339280000001</v>
      </c>
      <c r="AD63">
        <f t="shared" si="1"/>
        <v>11.899287607200002</v>
      </c>
      <c r="AE63">
        <v>0</v>
      </c>
      <c r="AF63" s="26"/>
      <c r="AG63">
        <f t="shared" si="2"/>
        <v>11.899287607200002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10.364931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9.5435392800000018E-2</v>
      </c>
      <c r="AD64">
        <f t="shared" si="1"/>
        <v>10.7494956072</v>
      </c>
      <c r="AE64">
        <v>0</v>
      </c>
      <c r="AF64" s="26"/>
      <c r="AG64">
        <f t="shared" si="2"/>
        <v>10.7494956072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10.364931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3.68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0.12359539280000001</v>
      </c>
      <c r="AD65">
        <f t="shared" si="1"/>
        <v>13.9213356072</v>
      </c>
      <c r="AE65">
        <v>0</v>
      </c>
      <c r="AF65" s="26"/>
      <c r="AG65">
        <f t="shared" si="2"/>
        <v>13.9213356072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10.364931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2.81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0.11593939280000001</v>
      </c>
      <c r="AD66">
        <f t="shared" si="1"/>
        <v>13.058991607200001</v>
      </c>
      <c r="AE66">
        <v>0</v>
      </c>
      <c r="AF66" s="26"/>
      <c r="AG66">
        <f t="shared" si="2"/>
        <v>13.058991607200001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10.364931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0.17639539279999999</v>
      </c>
      <c r="AD67">
        <f t="shared" si="1"/>
        <v>19.868535607199998</v>
      </c>
      <c r="AE67">
        <v>0</v>
      </c>
      <c r="AF67" s="26"/>
      <c r="AG67">
        <f t="shared" si="2"/>
        <v>19.868535607199998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10.364931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0.15421939280000002</v>
      </c>
      <c r="AD68">
        <f t="shared" ref="AD68:AD98" si="4">SUM(B68:AB68,AI68:AR68)-AC68</f>
        <v>17.370711607199997</v>
      </c>
      <c r="AE68">
        <v>0</v>
      </c>
      <c r="AF68" s="26"/>
      <c r="AG68">
        <f t="shared" ref="AG68:AG98" si="5">SUM(AD68:AF68)</f>
        <v>17.370711607199997</v>
      </c>
      <c r="AI68" s="75">
        <f>PXIL!M68</f>
        <v>0</v>
      </c>
      <c r="AJ68" s="75">
        <f>PXIL!S68</f>
        <v>0</v>
      </c>
      <c r="AK68" s="75">
        <f>RTM_IEX!M68</f>
        <v>4.0599999999999996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10.364931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0.12869939280000001</v>
      </c>
      <c r="AD69">
        <f t="shared" si="4"/>
        <v>14.4962316072</v>
      </c>
      <c r="AE69">
        <v>0</v>
      </c>
      <c r="AF69" s="26"/>
      <c r="AG69">
        <f t="shared" si="5"/>
        <v>14.4962316072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10.364931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0.12183539280000001</v>
      </c>
      <c r="AD70">
        <f t="shared" si="4"/>
        <v>13.723095607200001</v>
      </c>
      <c r="AE70">
        <v>0</v>
      </c>
      <c r="AF70" s="26"/>
      <c r="AG70">
        <f t="shared" si="5"/>
        <v>13.723095607200001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10.364931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9.9747392800000015E-2</v>
      </c>
      <c r="AD71">
        <f t="shared" si="4"/>
        <v>11.235183607200002</v>
      </c>
      <c r="AE71">
        <v>0</v>
      </c>
      <c r="AF71" s="26"/>
      <c r="AG71">
        <f t="shared" si="5"/>
        <v>11.235183607200002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10.364931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5.32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0.13802739280000001</v>
      </c>
      <c r="AD72">
        <f t="shared" si="4"/>
        <v>15.546903607200001</v>
      </c>
      <c r="AE72">
        <v>0</v>
      </c>
      <c r="AF72" s="26"/>
      <c r="AG72">
        <f t="shared" si="5"/>
        <v>15.546903607200001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10.364931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4.6399999999999997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0.13204339279999999</v>
      </c>
      <c r="AD73">
        <f t="shared" si="4"/>
        <v>14.872887607199999</v>
      </c>
      <c r="AE73">
        <v>0</v>
      </c>
      <c r="AF73" s="26"/>
      <c r="AG73">
        <f t="shared" si="5"/>
        <v>14.872887607199999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10.364931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0.21212339279999998</v>
      </c>
      <c r="AD74">
        <f t="shared" si="4"/>
        <v>23.892807607199998</v>
      </c>
      <c r="AE74">
        <v>0</v>
      </c>
      <c r="AF74" s="26"/>
      <c r="AG74">
        <f t="shared" si="5"/>
        <v>23.892807607199998</v>
      </c>
      <c r="AI74" s="75">
        <f>PXIL!M74</f>
        <v>0</v>
      </c>
      <c r="AJ74" s="75">
        <f>PXIL!S74</f>
        <v>0</v>
      </c>
      <c r="AK74" s="75">
        <f>RTM_IEX!M74</f>
        <v>4.0599999999999996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10.364931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0.17639539279999999</v>
      </c>
      <c r="AD75">
        <f t="shared" si="4"/>
        <v>19.868535607199998</v>
      </c>
      <c r="AE75">
        <v>0</v>
      </c>
      <c r="AF75" s="26"/>
      <c r="AG75">
        <f t="shared" si="5"/>
        <v>19.868535607199998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10.364931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0.12949139280000002</v>
      </c>
      <c r="AD76">
        <f t="shared" si="4"/>
        <v>14.5854396072</v>
      </c>
      <c r="AE76">
        <v>0</v>
      </c>
      <c r="AF76" s="26"/>
      <c r="AG76">
        <f t="shared" si="5"/>
        <v>14.5854396072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10.364931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2.0299999999999998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0.1090753928</v>
      </c>
      <c r="AD77">
        <f t="shared" si="4"/>
        <v>12.2858556072</v>
      </c>
      <c r="AE77">
        <v>0</v>
      </c>
      <c r="AF77" s="26"/>
      <c r="AG77">
        <f t="shared" si="5"/>
        <v>12.2858556072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10.364931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9.1211392800000013E-2</v>
      </c>
      <c r="AD78">
        <f t="shared" si="4"/>
        <v>10.2737196072</v>
      </c>
      <c r="AE78">
        <v>0</v>
      </c>
      <c r="AF78" s="26"/>
      <c r="AG78">
        <f t="shared" si="5"/>
        <v>10.2737196072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11.959536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8.42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0.17933991680000003</v>
      </c>
      <c r="AD79">
        <f t="shared" si="4"/>
        <v>20.200196083200002</v>
      </c>
      <c r="AE79">
        <v>0</v>
      </c>
      <c r="AF79" s="26"/>
      <c r="AG79">
        <f t="shared" si="5"/>
        <v>20.200196083200002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12.756838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5.52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0.19656417440000001</v>
      </c>
      <c r="AD80">
        <f t="shared" si="4"/>
        <v>22.140273825599998</v>
      </c>
      <c r="AE80">
        <v>0</v>
      </c>
      <c r="AF80" s="26"/>
      <c r="AG80">
        <f t="shared" si="5"/>
        <v>22.140273825599998</v>
      </c>
      <c r="AI80" s="75">
        <f>PXIL!M80</f>
        <v>0</v>
      </c>
      <c r="AJ80" s="75">
        <f>PXIL!S80</f>
        <v>0</v>
      </c>
      <c r="AK80" s="75">
        <f>RTM_IEX!M80</f>
        <v>4.0599999999999996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12.756838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0.19744417440000003</v>
      </c>
      <c r="AD81">
        <f t="shared" si="4"/>
        <v>22.239393825600001</v>
      </c>
      <c r="AE81">
        <v>0</v>
      </c>
      <c r="AF81" s="26"/>
      <c r="AG81">
        <f t="shared" si="5"/>
        <v>22.239393825600001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12.756838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0.19744417440000003</v>
      </c>
      <c r="AD82">
        <f t="shared" si="4"/>
        <v>22.239393825600001</v>
      </c>
      <c r="AE82">
        <v>0</v>
      </c>
      <c r="AF82" s="26"/>
      <c r="AG82">
        <f t="shared" si="5"/>
        <v>22.239393825600001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12.756838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0.19744417440000003</v>
      </c>
      <c r="AD83">
        <f t="shared" si="4"/>
        <v>22.239393825600001</v>
      </c>
      <c r="AE83">
        <v>0</v>
      </c>
      <c r="AF83" s="26"/>
      <c r="AG83">
        <f t="shared" si="5"/>
        <v>22.239393825600001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12.756838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0.19744417440000003</v>
      </c>
      <c r="AD84">
        <f t="shared" si="4"/>
        <v>22.239393825600001</v>
      </c>
      <c r="AE84">
        <v>0</v>
      </c>
      <c r="AF84" s="26"/>
      <c r="AG84">
        <f t="shared" si="5"/>
        <v>22.239393825600001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12.756838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0.87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0.11991617440000001</v>
      </c>
      <c r="AD85">
        <f t="shared" si="4"/>
        <v>13.506921825599999</v>
      </c>
      <c r="AE85">
        <v>0</v>
      </c>
      <c r="AF85" s="26"/>
      <c r="AG85">
        <f t="shared" si="5"/>
        <v>13.506921825599999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12.756838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0.21187617440000003</v>
      </c>
      <c r="AD86">
        <f t="shared" si="4"/>
        <v>23.864961825600002</v>
      </c>
      <c r="AE86">
        <v>0</v>
      </c>
      <c r="AF86" s="26"/>
      <c r="AG86">
        <f t="shared" si="5"/>
        <v>23.864961825600002</v>
      </c>
      <c r="AI86" s="75">
        <f>PXIL!M86</f>
        <v>0</v>
      </c>
      <c r="AJ86" s="75">
        <f>PXIL!S86</f>
        <v>0</v>
      </c>
      <c r="AK86" s="75">
        <f>RTM_IEX!M86</f>
        <v>1.64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12.756838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2.52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0.1344361744</v>
      </c>
      <c r="AD87">
        <f t="shared" si="4"/>
        <v>15.1424018256</v>
      </c>
      <c r="AE87">
        <v>0</v>
      </c>
      <c r="AF87" s="26"/>
      <c r="AG87">
        <f t="shared" si="5"/>
        <v>15.1424018256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12.756838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0.19744417440000003</v>
      </c>
      <c r="AD88">
        <f t="shared" si="4"/>
        <v>22.239393825600001</v>
      </c>
      <c r="AE88">
        <v>0</v>
      </c>
      <c r="AF88" s="26"/>
      <c r="AG88">
        <f t="shared" si="5"/>
        <v>22.239393825600001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12.756838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0.13778017440000001</v>
      </c>
      <c r="AD89">
        <f t="shared" si="4"/>
        <v>15.519057825600001</v>
      </c>
      <c r="AE89">
        <v>0</v>
      </c>
      <c r="AF89" s="26"/>
      <c r="AG89">
        <f t="shared" si="5"/>
        <v>15.519057825600001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12.756838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0.12845217440000001</v>
      </c>
      <c r="AD90">
        <f t="shared" si="4"/>
        <v>14.4683858256</v>
      </c>
      <c r="AE90">
        <v>0</v>
      </c>
      <c r="AF90" s="26"/>
      <c r="AG90">
        <f t="shared" si="5"/>
        <v>14.4683858256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12.756838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0.1344361744</v>
      </c>
      <c r="AD91">
        <f t="shared" si="4"/>
        <v>15.1424018256</v>
      </c>
      <c r="AE91">
        <v>0</v>
      </c>
      <c r="AF91" s="26"/>
      <c r="AG91">
        <f t="shared" si="5"/>
        <v>15.1424018256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12.756838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0.12449217440000002</v>
      </c>
      <c r="AD92">
        <f t="shared" si="4"/>
        <v>14.0223458256</v>
      </c>
      <c r="AE92">
        <v>0</v>
      </c>
      <c r="AF92" s="26"/>
      <c r="AG92">
        <f t="shared" si="5"/>
        <v>14.0223458256</v>
      </c>
      <c r="AI92" s="75">
        <f>PXIL!M92</f>
        <v>0</v>
      </c>
      <c r="AJ92" s="75">
        <f>PXIL!S92</f>
        <v>0</v>
      </c>
      <c r="AK92" s="75">
        <f>RTM_IEX!M92</f>
        <v>1.39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12.756838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0.1131401744</v>
      </c>
      <c r="AD93">
        <f t="shared" si="4"/>
        <v>12.7436978256</v>
      </c>
      <c r="AE93">
        <v>0</v>
      </c>
      <c r="AF93" s="26"/>
      <c r="AG93">
        <f t="shared" si="5"/>
        <v>12.7436978256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12.756838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0.14033217440000001</v>
      </c>
      <c r="AD94">
        <f t="shared" si="4"/>
        <v>15.8065058256</v>
      </c>
      <c r="AE94">
        <v>0</v>
      </c>
      <c r="AF94" s="26"/>
      <c r="AG94">
        <f t="shared" si="5"/>
        <v>15.8065058256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11.959536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0.12653991680000001</v>
      </c>
      <c r="AD95">
        <f t="shared" si="4"/>
        <v>14.252996083199999</v>
      </c>
      <c r="AE95">
        <v>0</v>
      </c>
      <c r="AF95" s="26"/>
      <c r="AG95">
        <f t="shared" si="5"/>
        <v>14.252996083199999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10.364931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1.94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0.1082833928</v>
      </c>
      <c r="AD96">
        <f t="shared" si="4"/>
        <v>12.196647607199999</v>
      </c>
      <c r="AE96">
        <v>0</v>
      </c>
      <c r="AF96" s="26"/>
      <c r="AG96">
        <f t="shared" si="5"/>
        <v>12.196647607199999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10.364931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9.1211392800000013E-2</v>
      </c>
      <c r="AD97">
        <f t="shared" si="4"/>
        <v>10.2737196072</v>
      </c>
      <c r="AE97">
        <v>0</v>
      </c>
      <c r="AF97" s="26"/>
      <c r="AG97">
        <f t="shared" si="5"/>
        <v>10.2737196072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10.364931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9.1211392800000013E-2</v>
      </c>
      <c r="AD98">
        <f t="shared" si="4"/>
        <v>10.2737196072</v>
      </c>
      <c r="AE98">
        <v>0</v>
      </c>
      <c r="AF98" s="26"/>
      <c r="AG98">
        <f t="shared" si="5"/>
        <v>10.2737196072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0.25783528824999985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7.9939999999999983E-2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3.127896536599999E-3</v>
      </c>
      <c r="AD99">
        <f t="shared" si="6"/>
        <v>0.35231489171340002</v>
      </c>
      <c r="AE99">
        <f t="shared" ref="AE99:AR99" si="8">SUM(AE3:AE98)/4000</f>
        <v>0</v>
      </c>
      <c r="AG99">
        <f t="shared" si="8"/>
        <v>0.35231489171340002</v>
      </c>
      <c r="AI99">
        <f t="shared" si="8"/>
        <v>0</v>
      </c>
      <c r="AJ99">
        <f t="shared" si="8"/>
        <v>0</v>
      </c>
      <c r="AK99">
        <f t="shared" si="8"/>
        <v>1.7667500000000003E-2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62</v>
      </c>
      <c r="C3" s="16">
        <f>'[1]17'!C5</f>
        <v>0</v>
      </c>
      <c r="D3" s="16">
        <f>'[1]17'!D5</f>
        <v>238</v>
      </c>
      <c r="E3" s="16">
        <f>'[1]17'!E5</f>
        <v>0</v>
      </c>
      <c r="F3" s="15">
        <f>SUM(B3:E3)</f>
        <v>300</v>
      </c>
      <c r="G3" s="15">
        <f>'[1]17'!H5</f>
        <v>62</v>
      </c>
      <c r="H3" s="16">
        <f>'[1]17'!I5</f>
        <v>0</v>
      </c>
      <c r="I3" s="16">
        <f>'[1]17'!J5</f>
        <v>208</v>
      </c>
      <c r="J3" s="16">
        <f>'[1]17'!K5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'[1]17'!B6</f>
        <v>62</v>
      </c>
      <c r="C4" s="16">
        <f>'[1]17'!C6</f>
        <v>0</v>
      </c>
      <c r="D4" s="16">
        <f>'[1]17'!D6</f>
        <v>238</v>
      </c>
      <c r="E4" s="16">
        <f>'[1]17'!E6</f>
        <v>0</v>
      </c>
      <c r="F4" s="15">
        <f>SUM(B4:E4)</f>
        <v>300</v>
      </c>
      <c r="G4" s="15">
        <f>'[1]17'!H6</f>
        <v>62</v>
      </c>
      <c r="H4" s="16">
        <f>'[1]17'!I6</f>
        <v>0</v>
      </c>
      <c r="I4" s="16">
        <f>'[1]17'!J6</f>
        <v>208</v>
      </c>
      <c r="J4" s="16">
        <f>'[1]17'!K6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'[1]17'!B7</f>
        <v>62</v>
      </c>
      <c r="C5" s="16">
        <f>'[1]17'!C7</f>
        <v>0</v>
      </c>
      <c r="D5" s="16">
        <f>'[1]17'!D7</f>
        <v>238</v>
      </c>
      <c r="E5" s="16">
        <f>'[1]17'!E7</f>
        <v>0</v>
      </c>
      <c r="F5" s="15">
        <f t="shared" ref="F5:F68" si="6">SUM(B5:E5)</f>
        <v>300</v>
      </c>
      <c r="G5" s="15">
        <f>'[1]17'!H7</f>
        <v>62</v>
      </c>
      <c r="H5" s="16">
        <f>'[1]17'!I7</f>
        <v>0</v>
      </c>
      <c r="I5" s="16">
        <f>'[1]17'!J7</f>
        <v>208</v>
      </c>
      <c r="J5" s="16">
        <f>'[1]17'!K7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'[1]17'!B8</f>
        <v>62</v>
      </c>
      <c r="C6" s="16">
        <f>'[1]17'!C8</f>
        <v>0</v>
      </c>
      <c r="D6" s="16">
        <f>'[1]17'!D8</f>
        <v>238</v>
      </c>
      <c r="E6" s="16">
        <f>'[1]17'!E8</f>
        <v>0</v>
      </c>
      <c r="F6" s="15">
        <f t="shared" si="6"/>
        <v>300</v>
      </c>
      <c r="G6" s="15">
        <f>'[1]17'!H8</f>
        <v>62</v>
      </c>
      <c r="H6" s="16">
        <f>'[1]17'!I8</f>
        <v>0</v>
      </c>
      <c r="I6" s="16">
        <f>'[1]17'!J8</f>
        <v>208</v>
      </c>
      <c r="J6" s="16">
        <f>'[1]17'!K8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'[1]17'!B9</f>
        <v>62</v>
      </c>
      <c r="C7" s="16">
        <f>'[1]17'!C9</f>
        <v>0</v>
      </c>
      <c r="D7" s="16">
        <f>'[1]17'!D9</f>
        <v>238</v>
      </c>
      <c r="E7" s="16">
        <f>'[1]17'!E9</f>
        <v>0</v>
      </c>
      <c r="F7" s="15">
        <f t="shared" si="6"/>
        <v>300</v>
      </c>
      <c r="G7" s="15">
        <f>'[1]17'!H9</f>
        <v>62</v>
      </c>
      <c r="H7" s="16">
        <f>'[1]17'!I9</f>
        <v>0</v>
      </c>
      <c r="I7" s="16">
        <f>'[1]17'!J9</f>
        <v>208</v>
      </c>
      <c r="J7" s="16">
        <f>'[1]17'!K9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'[1]17'!B10</f>
        <v>62</v>
      </c>
      <c r="C8" s="16">
        <f>'[1]17'!C10</f>
        <v>0</v>
      </c>
      <c r="D8" s="16">
        <f>'[1]17'!D10</f>
        <v>238</v>
      </c>
      <c r="E8" s="16">
        <f>'[1]17'!E10</f>
        <v>0</v>
      </c>
      <c r="F8" s="15">
        <f t="shared" si="6"/>
        <v>300</v>
      </c>
      <c r="G8" s="15">
        <f>'[1]17'!H10</f>
        <v>62</v>
      </c>
      <c r="H8" s="16">
        <f>'[1]17'!I10</f>
        <v>0</v>
      </c>
      <c r="I8" s="16">
        <f>'[1]17'!J10</f>
        <v>208</v>
      </c>
      <c r="J8" s="16">
        <f>'[1]17'!K10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'[1]17'!B11</f>
        <v>62</v>
      </c>
      <c r="C9" s="16">
        <f>'[1]17'!C11</f>
        <v>0</v>
      </c>
      <c r="D9" s="16">
        <f>'[1]17'!D11</f>
        <v>238</v>
      </c>
      <c r="E9" s="16">
        <f>'[1]17'!E11</f>
        <v>0</v>
      </c>
      <c r="F9" s="15">
        <f t="shared" si="6"/>
        <v>300</v>
      </c>
      <c r="G9" s="15">
        <f>'[1]17'!H11</f>
        <v>62</v>
      </c>
      <c r="H9" s="16">
        <f>'[1]17'!I11</f>
        <v>0</v>
      </c>
      <c r="I9" s="16">
        <f>'[1]17'!J11</f>
        <v>208</v>
      </c>
      <c r="J9" s="16">
        <f>'[1]17'!K11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'[1]17'!B12</f>
        <v>62</v>
      </c>
      <c r="C10" s="16">
        <f>'[1]17'!C12</f>
        <v>0</v>
      </c>
      <c r="D10" s="16">
        <f>'[1]17'!D12</f>
        <v>238</v>
      </c>
      <c r="E10" s="16">
        <f>'[1]17'!E12</f>
        <v>0</v>
      </c>
      <c r="F10" s="15">
        <f t="shared" si="6"/>
        <v>300</v>
      </c>
      <c r="G10" s="15">
        <f>'[1]17'!H12</f>
        <v>62</v>
      </c>
      <c r="H10" s="16">
        <f>'[1]17'!I12</f>
        <v>0</v>
      </c>
      <c r="I10" s="16">
        <f>'[1]17'!J12</f>
        <v>208</v>
      </c>
      <c r="J10" s="16">
        <f>'[1]17'!K12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'[1]17'!B13</f>
        <v>62</v>
      </c>
      <c r="C11" s="16">
        <f>'[1]17'!C13</f>
        <v>0</v>
      </c>
      <c r="D11" s="16">
        <f>'[1]17'!D13</f>
        <v>238</v>
      </c>
      <c r="E11" s="16">
        <f>'[1]17'!E13</f>
        <v>0</v>
      </c>
      <c r="F11" s="15">
        <f t="shared" si="6"/>
        <v>300</v>
      </c>
      <c r="G11" s="15">
        <f>'[1]17'!H13</f>
        <v>62</v>
      </c>
      <c r="H11" s="16">
        <f>'[1]17'!I13</f>
        <v>0</v>
      </c>
      <c r="I11" s="16">
        <f>'[1]17'!J13</f>
        <v>208</v>
      </c>
      <c r="J11" s="16">
        <f>'[1]17'!K13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'[1]17'!B14</f>
        <v>62</v>
      </c>
      <c r="C12" s="16">
        <f>'[1]17'!C14</f>
        <v>0</v>
      </c>
      <c r="D12" s="16">
        <f>'[1]17'!D14</f>
        <v>238</v>
      </c>
      <c r="E12" s="16">
        <f>'[1]17'!E14</f>
        <v>0</v>
      </c>
      <c r="F12" s="15">
        <f t="shared" si="6"/>
        <v>300</v>
      </c>
      <c r="G12" s="15">
        <f>'[1]17'!H14</f>
        <v>62</v>
      </c>
      <c r="H12" s="16">
        <f>'[1]17'!I14</f>
        <v>0</v>
      </c>
      <c r="I12" s="16">
        <f>'[1]17'!J14</f>
        <v>208</v>
      </c>
      <c r="J12" s="16">
        <f>'[1]17'!K14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'[1]17'!B15</f>
        <v>62</v>
      </c>
      <c r="C13" s="16">
        <f>'[1]17'!C15</f>
        <v>0</v>
      </c>
      <c r="D13" s="16">
        <f>'[1]17'!D15</f>
        <v>238</v>
      </c>
      <c r="E13" s="16">
        <f>'[1]17'!E15</f>
        <v>0</v>
      </c>
      <c r="F13" s="15">
        <f t="shared" si="6"/>
        <v>300</v>
      </c>
      <c r="G13" s="15">
        <f>'[1]17'!H15</f>
        <v>62</v>
      </c>
      <c r="H13" s="16">
        <f>'[1]17'!I15</f>
        <v>0</v>
      </c>
      <c r="I13" s="16">
        <f>'[1]17'!J15</f>
        <v>208</v>
      </c>
      <c r="J13" s="16">
        <f>'[1]17'!K15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'[1]17'!B16</f>
        <v>62</v>
      </c>
      <c r="C14" s="16">
        <f>'[1]17'!C16</f>
        <v>0</v>
      </c>
      <c r="D14" s="16">
        <f>'[1]17'!D16</f>
        <v>238</v>
      </c>
      <c r="E14" s="16">
        <f>'[1]17'!E16</f>
        <v>0</v>
      </c>
      <c r="F14" s="15">
        <f t="shared" si="6"/>
        <v>300</v>
      </c>
      <c r="G14" s="15">
        <f>'[1]17'!H16</f>
        <v>62</v>
      </c>
      <c r="H14" s="16">
        <f>'[1]17'!I16</f>
        <v>0</v>
      </c>
      <c r="I14" s="16">
        <f>'[1]17'!J16</f>
        <v>208</v>
      </c>
      <c r="J14" s="16">
        <f>'[1]17'!K16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'[1]17'!B17</f>
        <v>62</v>
      </c>
      <c r="C15" s="16">
        <f>'[1]17'!C17</f>
        <v>0</v>
      </c>
      <c r="D15" s="16">
        <f>'[1]17'!D17</f>
        <v>238</v>
      </c>
      <c r="E15" s="16">
        <f>'[1]17'!E17</f>
        <v>0</v>
      </c>
      <c r="F15" s="15">
        <f t="shared" si="6"/>
        <v>300</v>
      </c>
      <c r="G15" s="15">
        <f>'[1]17'!H17</f>
        <v>62</v>
      </c>
      <c r="H15" s="16">
        <f>'[1]17'!I17</f>
        <v>0</v>
      </c>
      <c r="I15" s="16">
        <f>'[1]17'!J17</f>
        <v>208</v>
      </c>
      <c r="J15" s="16">
        <f>'[1]17'!K17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'[1]17'!B18</f>
        <v>62</v>
      </c>
      <c r="C16" s="16">
        <f>'[1]17'!C18</f>
        <v>0</v>
      </c>
      <c r="D16" s="16">
        <f>'[1]17'!D18</f>
        <v>238</v>
      </c>
      <c r="E16" s="16">
        <f>'[1]17'!E18</f>
        <v>0</v>
      </c>
      <c r="F16" s="15">
        <f t="shared" si="6"/>
        <v>300</v>
      </c>
      <c r="G16" s="15">
        <f>'[1]17'!H18</f>
        <v>62</v>
      </c>
      <c r="H16" s="16">
        <f>'[1]17'!I18</f>
        <v>0</v>
      </c>
      <c r="I16" s="16">
        <f>'[1]17'!J18</f>
        <v>208</v>
      </c>
      <c r="J16" s="16">
        <f>'[1]17'!K18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'[1]17'!B19</f>
        <v>62</v>
      </c>
      <c r="C17" s="16">
        <f>'[1]17'!C19</f>
        <v>0</v>
      </c>
      <c r="D17" s="16">
        <f>'[1]17'!D19</f>
        <v>238</v>
      </c>
      <c r="E17" s="16">
        <f>'[1]17'!E19</f>
        <v>0</v>
      </c>
      <c r="F17" s="15">
        <f t="shared" si="6"/>
        <v>300</v>
      </c>
      <c r="G17" s="15">
        <f>'[1]17'!H19</f>
        <v>62</v>
      </c>
      <c r="H17" s="16">
        <f>'[1]17'!I19</f>
        <v>0</v>
      </c>
      <c r="I17" s="16">
        <f>'[1]17'!J19</f>
        <v>208</v>
      </c>
      <c r="J17" s="16">
        <f>'[1]17'!K19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'[1]17'!B20</f>
        <v>62</v>
      </c>
      <c r="C18" s="16">
        <f>'[1]17'!C20</f>
        <v>0</v>
      </c>
      <c r="D18" s="16">
        <f>'[1]17'!D20</f>
        <v>238</v>
      </c>
      <c r="E18" s="16">
        <f>'[1]17'!E20</f>
        <v>0</v>
      </c>
      <c r="F18" s="15">
        <f t="shared" si="6"/>
        <v>300</v>
      </c>
      <c r="G18" s="15">
        <f>'[1]17'!H20</f>
        <v>62</v>
      </c>
      <c r="H18" s="16">
        <f>'[1]17'!I20</f>
        <v>0</v>
      </c>
      <c r="I18" s="16">
        <f>'[1]17'!J20</f>
        <v>208</v>
      </c>
      <c r="J18" s="16">
        <f>'[1]17'!K20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'[1]17'!B21</f>
        <v>62</v>
      </c>
      <c r="C19" s="16">
        <f>'[1]17'!C21</f>
        <v>0</v>
      </c>
      <c r="D19" s="16">
        <f>'[1]17'!D21</f>
        <v>238</v>
      </c>
      <c r="E19" s="16">
        <f>'[1]17'!E21</f>
        <v>0</v>
      </c>
      <c r="F19" s="15">
        <f t="shared" si="6"/>
        <v>300</v>
      </c>
      <c r="G19" s="15">
        <f>'[1]17'!H21</f>
        <v>62</v>
      </c>
      <c r="H19" s="16">
        <f>'[1]17'!I21</f>
        <v>0</v>
      </c>
      <c r="I19" s="16">
        <f>'[1]17'!J21</f>
        <v>208</v>
      </c>
      <c r="J19" s="16">
        <f>'[1]17'!K21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'[1]17'!B22</f>
        <v>62</v>
      </c>
      <c r="C20" s="16">
        <f>'[1]17'!C22</f>
        <v>0</v>
      </c>
      <c r="D20" s="16">
        <f>'[1]17'!D22</f>
        <v>238</v>
      </c>
      <c r="E20" s="16">
        <f>'[1]17'!E22</f>
        <v>0</v>
      </c>
      <c r="F20" s="15">
        <f t="shared" si="6"/>
        <v>300</v>
      </c>
      <c r="G20" s="15">
        <f>'[1]17'!H22</f>
        <v>62</v>
      </c>
      <c r="H20" s="16">
        <f>'[1]17'!I22</f>
        <v>0</v>
      </c>
      <c r="I20" s="16">
        <f>'[1]17'!J22</f>
        <v>208</v>
      </c>
      <c r="J20" s="16">
        <f>'[1]17'!K22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'[1]17'!B23</f>
        <v>62</v>
      </c>
      <c r="C21" s="16">
        <f>'[1]17'!C23</f>
        <v>0</v>
      </c>
      <c r="D21" s="16">
        <f>'[1]17'!D23</f>
        <v>238</v>
      </c>
      <c r="E21" s="16">
        <f>'[1]17'!E23</f>
        <v>0</v>
      </c>
      <c r="F21" s="15">
        <f t="shared" si="6"/>
        <v>300</v>
      </c>
      <c r="G21" s="15">
        <f>'[1]17'!H23</f>
        <v>62</v>
      </c>
      <c r="H21" s="16">
        <f>'[1]17'!I23</f>
        <v>0</v>
      </c>
      <c r="I21" s="16">
        <f>'[1]17'!J23</f>
        <v>208</v>
      </c>
      <c r="J21" s="16">
        <f>'[1]17'!K23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'[1]17'!B24</f>
        <v>62</v>
      </c>
      <c r="C22" s="16">
        <f>'[1]17'!C24</f>
        <v>0</v>
      </c>
      <c r="D22" s="16">
        <f>'[1]17'!D24</f>
        <v>238</v>
      </c>
      <c r="E22" s="16">
        <f>'[1]17'!E24</f>
        <v>0</v>
      </c>
      <c r="F22" s="15">
        <f t="shared" si="6"/>
        <v>300</v>
      </c>
      <c r="G22" s="15">
        <f>'[1]17'!H24</f>
        <v>62</v>
      </c>
      <c r="H22" s="16">
        <f>'[1]17'!I24</f>
        <v>0</v>
      </c>
      <c r="I22" s="16">
        <f>'[1]17'!J24</f>
        <v>208</v>
      </c>
      <c r="J22" s="16">
        <f>'[1]17'!K24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'[1]17'!B25</f>
        <v>62</v>
      </c>
      <c r="C23" s="16">
        <f>'[1]17'!C25</f>
        <v>0</v>
      </c>
      <c r="D23" s="16">
        <f>'[1]17'!D25</f>
        <v>238</v>
      </c>
      <c r="E23" s="16">
        <f>'[1]17'!E25</f>
        <v>0</v>
      </c>
      <c r="F23" s="15">
        <f t="shared" si="6"/>
        <v>300</v>
      </c>
      <c r="G23" s="15">
        <f>'[1]17'!H25</f>
        <v>62</v>
      </c>
      <c r="H23" s="16">
        <f>'[1]17'!I25</f>
        <v>0</v>
      </c>
      <c r="I23" s="16">
        <f>'[1]17'!J25</f>
        <v>208</v>
      </c>
      <c r="J23" s="16">
        <f>'[1]17'!K25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'[1]17'!B26</f>
        <v>62</v>
      </c>
      <c r="C24" s="16">
        <f>'[1]17'!C26</f>
        <v>0</v>
      </c>
      <c r="D24" s="16">
        <f>'[1]17'!D26</f>
        <v>238</v>
      </c>
      <c r="E24" s="16">
        <f>'[1]17'!E26</f>
        <v>0</v>
      </c>
      <c r="F24" s="15">
        <f t="shared" si="6"/>
        <v>300</v>
      </c>
      <c r="G24" s="15">
        <f>'[1]17'!H26</f>
        <v>62</v>
      </c>
      <c r="H24" s="16">
        <f>'[1]17'!I26</f>
        <v>0</v>
      </c>
      <c r="I24" s="16">
        <f>'[1]17'!J26</f>
        <v>208</v>
      </c>
      <c r="J24" s="16">
        <f>'[1]17'!K26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'[1]17'!B27</f>
        <v>62</v>
      </c>
      <c r="C25" s="16">
        <f>'[1]17'!C27</f>
        <v>0</v>
      </c>
      <c r="D25" s="16">
        <f>'[1]17'!D27</f>
        <v>238</v>
      </c>
      <c r="E25" s="16">
        <f>'[1]17'!E27</f>
        <v>0</v>
      </c>
      <c r="F25" s="15">
        <f t="shared" si="6"/>
        <v>300</v>
      </c>
      <c r="G25" s="15">
        <f>'[1]17'!H27</f>
        <v>62</v>
      </c>
      <c r="H25" s="16">
        <f>'[1]17'!I27</f>
        <v>0</v>
      </c>
      <c r="I25" s="16">
        <f>'[1]17'!J27</f>
        <v>208</v>
      </c>
      <c r="J25" s="16">
        <f>'[1]17'!K27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'[1]17'!B28</f>
        <v>62</v>
      </c>
      <c r="C26" s="16">
        <f>'[1]17'!C28</f>
        <v>0</v>
      </c>
      <c r="D26" s="16">
        <f>'[1]17'!D28</f>
        <v>238</v>
      </c>
      <c r="E26" s="16">
        <f>'[1]17'!E28</f>
        <v>0</v>
      </c>
      <c r="F26" s="15">
        <f t="shared" si="6"/>
        <v>300</v>
      </c>
      <c r="G26" s="15">
        <f>'[1]17'!H28</f>
        <v>62</v>
      </c>
      <c r="H26" s="16">
        <f>'[1]17'!I28</f>
        <v>0</v>
      </c>
      <c r="I26" s="16">
        <f>'[1]17'!J28</f>
        <v>208</v>
      </c>
      <c r="J26" s="16">
        <f>'[1]17'!K28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'[1]17'!B29</f>
        <v>62</v>
      </c>
      <c r="C27" s="16">
        <f>'[1]17'!C29</f>
        <v>0</v>
      </c>
      <c r="D27" s="16">
        <f>'[1]17'!D29</f>
        <v>238</v>
      </c>
      <c r="E27" s="16">
        <f>'[1]17'!E29</f>
        <v>0</v>
      </c>
      <c r="F27" s="15">
        <f t="shared" si="6"/>
        <v>300</v>
      </c>
      <c r="G27" s="15">
        <f>'[1]17'!H29</f>
        <v>62</v>
      </c>
      <c r="H27" s="16">
        <f>'[1]17'!I29</f>
        <v>0</v>
      </c>
      <c r="I27" s="16">
        <f>'[1]17'!J29</f>
        <v>208</v>
      </c>
      <c r="J27" s="16">
        <f>'[1]17'!K29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'[1]17'!B30</f>
        <v>62</v>
      </c>
      <c r="C28" s="16">
        <f>'[1]17'!C30</f>
        <v>0</v>
      </c>
      <c r="D28" s="16">
        <f>'[1]17'!D30</f>
        <v>238</v>
      </c>
      <c r="E28" s="16">
        <f>'[1]17'!E30</f>
        <v>0</v>
      </c>
      <c r="F28" s="15">
        <f t="shared" si="6"/>
        <v>300</v>
      </c>
      <c r="G28" s="15">
        <f>'[1]17'!H30</f>
        <v>62</v>
      </c>
      <c r="H28" s="16">
        <f>'[1]17'!I30</f>
        <v>0</v>
      </c>
      <c r="I28" s="16">
        <f>'[1]17'!J30</f>
        <v>208</v>
      </c>
      <c r="J28" s="16">
        <f>'[1]17'!K30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'[1]17'!B31</f>
        <v>62</v>
      </c>
      <c r="C29" s="16">
        <f>'[1]17'!C31</f>
        <v>0</v>
      </c>
      <c r="D29" s="16">
        <f>'[1]17'!D31</f>
        <v>238</v>
      </c>
      <c r="E29" s="16">
        <f>'[1]17'!E31</f>
        <v>0</v>
      </c>
      <c r="F29" s="15">
        <f t="shared" si="6"/>
        <v>300</v>
      </c>
      <c r="G29" s="15">
        <f>'[1]17'!H31</f>
        <v>62</v>
      </c>
      <c r="H29" s="16">
        <f>'[1]17'!I31</f>
        <v>0</v>
      </c>
      <c r="I29" s="16">
        <f>'[1]17'!J31</f>
        <v>208</v>
      </c>
      <c r="J29" s="16">
        <f>'[1]17'!K31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'[1]17'!B32</f>
        <v>62</v>
      </c>
      <c r="C30" s="16">
        <f>'[1]17'!C32</f>
        <v>0</v>
      </c>
      <c r="D30" s="16">
        <f>'[1]17'!D32</f>
        <v>238</v>
      </c>
      <c r="E30" s="16">
        <f>'[1]17'!E32</f>
        <v>0</v>
      </c>
      <c r="F30" s="15">
        <f t="shared" si="6"/>
        <v>300</v>
      </c>
      <c r="G30" s="15">
        <f>'[1]17'!H32</f>
        <v>62</v>
      </c>
      <c r="H30" s="16">
        <f>'[1]17'!I32</f>
        <v>0</v>
      </c>
      <c r="I30" s="16">
        <f>'[1]17'!J32</f>
        <v>208</v>
      </c>
      <c r="J30" s="16">
        <f>'[1]17'!K32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'[1]17'!B33</f>
        <v>62</v>
      </c>
      <c r="C31" s="16">
        <f>'[1]17'!C33</f>
        <v>0</v>
      </c>
      <c r="D31" s="16">
        <f>'[1]17'!D33</f>
        <v>238</v>
      </c>
      <c r="E31" s="16">
        <f>'[1]17'!E33</f>
        <v>0</v>
      </c>
      <c r="F31" s="15">
        <f t="shared" si="6"/>
        <v>300</v>
      </c>
      <c r="G31" s="15">
        <f>'[1]17'!H33</f>
        <v>62</v>
      </c>
      <c r="H31" s="16">
        <f>'[1]17'!I33</f>
        <v>0</v>
      </c>
      <c r="I31" s="16">
        <f>'[1]17'!J33</f>
        <v>208</v>
      </c>
      <c r="J31" s="16">
        <f>'[1]17'!K33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'[1]17'!B34</f>
        <v>62</v>
      </c>
      <c r="C32" s="16">
        <f>'[1]17'!C34</f>
        <v>0</v>
      </c>
      <c r="D32" s="16">
        <f>'[1]17'!D34</f>
        <v>238</v>
      </c>
      <c r="E32" s="16">
        <f>'[1]17'!E34</f>
        <v>0</v>
      </c>
      <c r="F32" s="15">
        <f t="shared" si="6"/>
        <v>300</v>
      </c>
      <c r="G32" s="15">
        <f>'[1]17'!H34</f>
        <v>62</v>
      </c>
      <c r="H32" s="16">
        <f>'[1]17'!I34</f>
        <v>0</v>
      </c>
      <c r="I32" s="16">
        <f>'[1]17'!J34</f>
        <v>208</v>
      </c>
      <c r="J32" s="16">
        <f>'[1]17'!K34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'[1]17'!B35</f>
        <v>62</v>
      </c>
      <c r="C33" s="16">
        <f>'[1]17'!C35</f>
        <v>0</v>
      </c>
      <c r="D33" s="16">
        <f>'[1]17'!D35</f>
        <v>238</v>
      </c>
      <c r="E33" s="16">
        <f>'[1]17'!E35</f>
        <v>0</v>
      </c>
      <c r="F33" s="15">
        <f t="shared" si="6"/>
        <v>300</v>
      </c>
      <c r="G33" s="15">
        <f>'[1]17'!H35</f>
        <v>62</v>
      </c>
      <c r="H33" s="16">
        <f>'[1]17'!I35</f>
        <v>0</v>
      </c>
      <c r="I33" s="16">
        <f>'[1]17'!J35</f>
        <v>208</v>
      </c>
      <c r="J33" s="16">
        <f>'[1]17'!K35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'[1]17'!B36</f>
        <v>62</v>
      </c>
      <c r="C34" s="16">
        <f>'[1]17'!C36</f>
        <v>0</v>
      </c>
      <c r="D34" s="16">
        <f>'[1]17'!D36</f>
        <v>238</v>
      </c>
      <c r="E34" s="16">
        <f>'[1]17'!E36</f>
        <v>0</v>
      </c>
      <c r="F34" s="15">
        <f t="shared" si="6"/>
        <v>300</v>
      </c>
      <c r="G34" s="15">
        <f>'[1]17'!H36</f>
        <v>62</v>
      </c>
      <c r="H34" s="16">
        <f>'[1]17'!I36</f>
        <v>0</v>
      </c>
      <c r="I34" s="16">
        <f>'[1]17'!J36</f>
        <v>208</v>
      </c>
      <c r="J34" s="16">
        <f>'[1]17'!K36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'[1]17'!B37</f>
        <v>62</v>
      </c>
      <c r="C35" s="16">
        <f>'[1]17'!C37</f>
        <v>0</v>
      </c>
      <c r="D35" s="16">
        <f>'[1]17'!D37</f>
        <v>238</v>
      </c>
      <c r="E35" s="16">
        <f>'[1]17'!E37</f>
        <v>0</v>
      </c>
      <c r="F35" s="15">
        <f t="shared" si="6"/>
        <v>300</v>
      </c>
      <c r="G35" s="15">
        <f>'[1]17'!H37</f>
        <v>62</v>
      </c>
      <c r="H35" s="16">
        <f>'[1]17'!I37</f>
        <v>0</v>
      </c>
      <c r="I35" s="16">
        <f>'[1]17'!J37</f>
        <v>208</v>
      </c>
      <c r="J35" s="16">
        <f>'[1]17'!K37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'[1]17'!B38</f>
        <v>62</v>
      </c>
      <c r="C36" s="16">
        <f>'[1]17'!C38</f>
        <v>0</v>
      </c>
      <c r="D36" s="16">
        <f>'[1]17'!D38</f>
        <v>238</v>
      </c>
      <c r="E36" s="16">
        <f>'[1]17'!E38</f>
        <v>0</v>
      </c>
      <c r="F36" s="15">
        <f t="shared" si="6"/>
        <v>300</v>
      </c>
      <c r="G36" s="15">
        <f>'[1]17'!H38</f>
        <v>62</v>
      </c>
      <c r="H36" s="16">
        <f>'[1]17'!I38</f>
        <v>0</v>
      </c>
      <c r="I36" s="16">
        <f>'[1]17'!J38</f>
        <v>208</v>
      </c>
      <c r="J36" s="16">
        <f>'[1]17'!K38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'[1]17'!B39</f>
        <v>62</v>
      </c>
      <c r="C37" s="16">
        <f>'[1]17'!C39</f>
        <v>200</v>
      </c>
      <c r="D37" s="16">
        <f>'[1]17'!D39</f>
        <v>238</v>
      </c>
      <c r="E37" s="16">
        <f>'[1]17'!E39</f>
        <v>0</v>
      </c>
      <c r="F37" s="15">
        <f t="shared" si="6"/>
        <v>500</v>
      </c>
      <c r="G37" s="15">
        <f>'[1]17'!H39</f>
        <v>62</v>
      </c>
      <c r="H37" s="16">
        <f>'[1]17'!I39</f>
        <v>0</v>
      </c>
      <c r="I37" s="16">
        <f>'[1]17'!J39</f>
        <v>208</v>
      </c>
      <c r="J37" s="16">
        <f>'[1]17'!K39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'[1]17'!B40</f>
        <v>62</v>
      </c>
      <c r="C38" s="16">
        <f>'[1]17'!C40</f>
        <v>200</v>
      </c>
      <c r="D38" s="16">
        <f>'[1]17'!D40</f>
        <v>238</v>
      </c>
      <c r="E38" s="16">
        <f>'[1]17'!E40</f>
        <v>0</v>
      </c>
      <c r="F38" s="15">
        <f t="shared" si="6"/>
        <v>500</v>
      </c>
      <c r="G38" s="15">
        <f>'[1]17'!H40</f>
        <v>62</v>
      </c>
      <c r="H38" s="16">
        <f>'[1]17'!I40</f>
        <v>0</v>
      </c>
      <c r="I38" s="16">
        <f>'[1]17'!J40</f>
        <v>208</v>
      </c>
      <c r="J38" s="16">
        <f>'[1]17'!K40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'[1]17'!B41</f>
        <v>62</v>
      </c>
      <c r="C39" s="16">
        <f>'[1]17'!C41</f>
        <v>200</v>
      </c>
      <c r="D39" s="16">
        <f>'[1]17'!D41</f>
        <v>238</v>
      </c>
      <c r="E39" s="16">
        <f>'[1]17'!E41</f>
        <v>0</v>
      </c>
      <c r="F39" s="15">
        <f t="shared" si="6"/>
        <v>500</v>
      </c>
      <c r="G39" s="15">
        <f>'[1]17'!H41</f>
        <v>62</v>
      </c>
      <c r="H39" s="16">
        <f>'[1]17'!I41</f>
        <v>0</v>
      </c>
      <c r="I39" s="16">
        <f>'[1]17'!J41</f>
        <v>208</v>
      </c>
      <c r="J39" s="16">
        <f>'[1]17'!K41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'[1]17'!B42</f>
        <v>62</v>
      </c>
      <c r="C40" s="16">
        <f>'[1]17'!C42</f>
        <v>200</v>
      </c>
      <c r="D40" s="16">
        <f>'[1]17'!D42</f>
        <v>238</v>
      </c>
      <c r="E40" s="16">
        <f>'[1]17'!E42</f>
        <v>0</v>
      </c>
      <c r="F40" s="15">
        <f t="shared" si="6"/>
        <v>500</v>
      </c>
      <c r="G40" s="15">
        <f>'[1]17'!H42</f>
        <v>62</v>
      </c>
      <c r="H40" s="16">
        <f>'[1]17'!I42</f>
        <v>0</v>
      </c>
      <c r="I40" s="16">
        <f>'[1]17'!J42</f>
        <v>208</v>
      </c>
      <c r="J40" s="16">
        <f>'[1]17'!K42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'[1]17'!B43</f>
        <v>62</v>
      </c>
      <c r="C41" s="16">
        <f>'[1]17'!C43</f>
        <v>200</v>
      </c>
      <c r="D41" s="16">
        <f>'[1]17'!D43</f>
        <v>238</v>
      </c>
      <c r="E41" s="16">
        <f>'[1]17'!E43</f>
        <v>0</v>
      </c>
      <c r="F41" s="15">
        <f t="shared" si="6"/>
        <v>500</v>
      </c>
      <c r="G41" s="15">
        <f>'[1]17'!H43</f>
        <v>62</v>
      </c>
      <c r="H41" s="16">
        <f>'[1]17'!I43</f>
        <v>0</v>
      </c>
      <c r="I41" s="16">
        <f>'[1]17'!J43</f>
        <v>208</v>
      </c>
      <c r="J41" s="16">
        <f>'[1]17'!K43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'[1]17'!B44</f>
        <v>62</v>
      </c>
      <c r="C42" s="16">
        <f>'[1]17'!C44</f>
        <v>200</v>
      </c>
      <c r="D42" s="16">
        <f>'[1]17'!D44</f>
        <v>238</v>
      </c>
      <c r="E42" s="16">
        <f>'[1]17'!E44</f>
        <v>0</v>
      </c>
      <c r="F42" s="15">
        <f t="shared" si="6"/>
        <v>500</v>
      </c>
      <c r="G42" s="15">
        <f>'[1]17'!H44</f>
        <v>62</v>
      </c>
      <c r="H42" s="16">
        <f>'[1]17'!I44</f>
        <v>0</v>
      </c>
      <c r="I42" s="16">
        <f>'[1]17'!J44</f>
        <v>208</v>
      </c>
      <c r="J42" s="16">
        <f>'[1]17'!K44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'[1]17'!B45</f>
        <v>62</v>
      </c>
      <c r="C43" s="16">
        <f>'[1]17'!C45</f>
        <v>200</v>
      </c>
      <c r="D43" s="16">
        <f>'[1]17'!D45</f>
        <v>233</v>
      </c>
      <c r="E43" s="16">
        <f>'[1]17'!E45</f>
        <v>0</v>
      </c>
      <c r="F43" s="15">
        <f t="shared" si="6"/>
        <v>495</v>
      </c>
      <c r="G43" s="15">
        <f>'[1]17'!H45</f>
        <v>62</v>
      </c>
      <c r="H43" s="16">
        <f>'[1]17'!I45</f>
        <v>0</v>
      </c>
      <c r="I43" s="16">
        <f>'[1]17'!J45</f>
        <v>208</v>
      </c>
      <c r="J43" s="16">
        <f>'[1]17'!K45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'[1]17'!B46</f>
        <v>62</v>
      </c>
      <c r="C44" s="16">
        <f>'[1]17'!C46</f>
        <v>200</v>
      </c>
      <c r="D44" s="16">
        <f>'[1]17'!D46</f>
        <v>233</v>
      </c>
      <c r="E44" s="16">
        <f>'[1]17'!E46</f>
        <v>0</v>
      </c>
      <c r="F44" s="15">
        <f t="shared" si="6"/>
        <v>495</v>
      </c>
      <c r="G44" s="15">
        <f>'[1]17'!H46</f>
        <v>62</v>
      </c>
      <c r="H44" s="16">
        <f>'[1]17'!I46</f>
        <v>0</v>
      </c>
      <c r="I44" s="16">
        <f>'[1]17'!J46</f>
        <v>208</v>
      </c>
      <c r="J44" s="16">
        <f>'[1]17'!K46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'[1]17'!B47</f>
        <v>62</v>
      </c>
      <c r="C45" s="16">
        <f>'[1]17'!C47</f>
        <v>200</v>
      </c>
      <c r="D45" s="16">
        <f>'[1]17'!D47</f>
        <v>233</v>
      </c>
      <c r="E45" s="16">
        <f>'[1]17'!E47</f>
        <v>0</v>
      </c>
      <c r="F45" s="15">
        <f t="shared" si="6"/>
        <v>495</v>
      </c>
      <c r="G45" s="15">
        <f>'[1]17'!H47</f>
        <v>62</v>
      </c>
      <c r="H45" s="16">
        <f>'[1]17'!I47</f>
        <v>0</v>
      </c>
      <c r="I45" s="16">
        <f>'[1]17'!J47</f>
        <v>208</v>
      </c>
      <c r="J45" s="16">
        <f>'[1]17'!K47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'[1]17'!B48</f>
        <v>62</v>
      </c>
      <c r="C46" s="16">
        <f>'[1]17'!C48</f>
        <v>0</v>
      </c>
      <c r="D46" s="16">
        <f>'[1]17'!D48</f>
        <v>233</v>
      </c>
      <c r="E46" s="16">
        <f>'[1]17'!E48</f>
        <v>0</v>
      </c>
      <c r="F46" s="15">
        <f t="shared" si="6"/>
        <v>295</v>
      </c>
      <c r="G46" s="15">
        <f>'[1]17'!H48</f>
        <v>62</v>
      </c>
      <c r="H46" s="16">
        <f>'[1]17'!I48</f>
        <v>0</v>
      </c>
      <c r="I46" s="16">
        <f>'[1]17'!J48</f>
        <v>208</v>
      </c>
      <c r="J46" s="16">
        <f>'[1]17'!K48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'[1]17'!B49</f>
        <v>62</v>
      </c>
      <c r="C47" s="16">
        <f>'[1]17'!C49</f>
        <v>0</v>
      </c>
      <c r="D47" s="16">
        <f>'[1]17'!D49</f>
        <v>233</v>
      </c>
      <c r="E47" s="16">
        <f>'[1]17'!E49</f>
        <v>0</v>
      </c>
      <c r="F47" s="15">
        <f t="shared" si="6"/>
        <v>295</v>
      </c>
      <c r="G47" s="15">
        <f>'[1]17'!H49</f>
        <v>62</v>
      </c>
      <c r="H47" s="16">
        <f>'[1]17'!I49</f>
        <v>0</v>
      </c>
      <c r="I47" s="16">
        <f>'[1]17'!J49</f>
        <v>208</v>
      </c>
      <c r="J47" s="16">
        <f>'[1]17'!K49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'[1]17'!B50</f>
        <v>62</v>
      </c>
      <c r="C48" s="16">
        <f>'[1]17'!C50</f>
        <v>0</v>
      </c>
      <c r="D48" s="16">
        <f>'[1]17'!D50</f>
        <v>233</v>
      </c>
      <c r="E48" s="16">
        <f>'[1]17'!E50</f>
        <v>0</v>
      </c>
      <c r="F48" s="15">
        <f t="shared" si="6"/>
        <v>295</v>
      </c>
      <c r="G48" s="15">
        <f>'[1]17'!H50</f>
        <v>62</v>
      </c>
      <c r="H48" s="16">
        <f>'[1]17'!I50</f>
        <v>0</v>
      </c>
      <c r="I48" s="16">
        <f>'[1]17'!J50</f>
        <v>208</v>
      </c>
      <c r="J48" s="16">
        <f>'[1]17'!K50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'[1]17'!B51</f>
        <v>62</v>
      </c>
      <c r="C49" s="16">
        <f>'[1]17'!C51</f>
        <v>0</v>
      </c>
      <c r="D49" s="16">
        <f>'[1]17'!D51</f>
        <v>233</v>
      </c>
      <c r="E49" s="16">
        <f>'[1]17'!E51</f>
        <v>0</v>
      </c>
      <c r="F49" s="15">
        <f t="shared" si="6"/>
        <v>295</v>
      </c>
      <c r="G49" s="15">
        <f>'[1]17'!H51</f>
        <v>62</v>
      </c>
      <c r="H49" s="16">
        <f>'[1]17'!I51</f>
        <v>0</v>
      </c>
      <c r="I49" s="16">
        <f>'[1]17'!J51</f>
        <v>208</v>
      </c>
      <c r="J49" s="16">
        <f>'[1]17'!K51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'[1]17'!B52</f>
        <v>62</v>
      </c>
      <c r="C50" s="16">
        <f>'[1]17'!C52</f>
        <v>0</v>
      </c>
      <c r="D50" s="16">
        <f>'[1]17'!D52</f>
        <v>233</v>
      </c>
      <c r="E50" s="16">
        <f>'[1]17'!E52</f>
        <v>0</v>
      </c>
      <c r="F50" s="15">
        <f t="shared" si="6"/>
        <v>295</v>
      </c>
      <c r="G50" s="15">
        <f>'[1]17'!H52</f>
        <v>62</v>
      </c>
      <c r="H50" s="16">
        <f>'[1]17'!I52</f>
        <v>0</v>
      </c>
      <c r="I50" s="16">
        <f>'[1]17'!J52</f>
        <v>208</v>
      </c>
      <c r="J50" s="16">
        <f>'[1]17'!K52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'[1]17'!B53</f>
        <v>62</v>
      </c>
      <c r="C51" s="16">
        <f>'[1]17'!C53</f>
        <v>0</v>
      </c>
      <c r="D51" s="16">
        <f>'[1]17'!D53</f>
        <v>228</v>
      </c>
      <c r="E51" s="16">
        <f>'[1]17'!E53</f>
        <v>0</v>
      </c>
      <c r="F51" s="15">
        <f t="shared" si="6"/>
        <v>290</v>
      </c>
      <c r="G51" s="15">
        <f>'[1]17'!H53</f>
        <v>62</v>
      </c>
      <c r="H51" s="16">
        <f>'[1]17'!I53</f>
        <v>0</v>
      </c>
      <c r="I51" s="16">
        <f>'[1]17'!J53</f>
        <v>208</v>
      </c>
      <c r="J51" s="16">
        <f>'[1]17'!K53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'[1]17'!B54</f>
        <v>62</v>
      </c>
      <c r="C52" s="16">
        <f>'[1]17'!C54</f>
        <v>0</v>
      </c>
      <c r="D52" s="16">
        <f>'[1]17'!D54</f>
        <v>228</v>
      </c>
      <c r="E52" s="16">
        <f>'[1]17'!E54</f>
        <v>0</v>
      </c>
      <c r="F52" s="15">
        <f t="shared" si="6"/>
        <v>290</v>
      </c>
      <c r="G52" s="15">
        <f>'[1]17'!H54</f>
        <v>62</v>
      </c>
      <c r="H52" s="16">
        <f>'[1]17'!I54</f>
        <v>0</v>
      </c>
      <c r="I52" s="16">
        <f>'[1]17'!J54</f>
        <v>208</v>
      </c>
      <c r="J52" s="16">
        <f>'[1]17'!K54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'[1]17'!B55</f>
        <v>62</v>
      </c>
      <c r="C53" s="16">
        <f>'[1]17'!C55</f>
        <v>0</v>
      </c>
      <c r="D53" s="16">
        <f>'[1]17'!D55</f>
        <v>228</v>
      </c>
      <c r="E53" s="16">
        <f>'[1]17'!E55</f>
        <v>0</v>
      </c>
      <c r="F53" s="15">
        <f t="shared" si="6"/>
        <v>290</v>
      </c>
      <c r="G53" s="15">
        <f>'[1]17'!H55</f>
        <v>62</v>
      </c>
      <c r="H53" s="16">
        <f>'[1]17'!I55</f>
        <v>0</v>
      </c>
      <c r="I53" s="16">
        <f>'[1]17'!J55</f>
        <v>208</v>
      </c>
      <c r="J53" s="16">
        <f>'[1]17'!K55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'[1]17'!B56</f>
        <v>62</v>
      </c>
      <c r="C54" s="16">
        <f>'[1]17'!C56</f>
        <v>0</v>
      </c>
      <c r="D54" s="16">
        <f>'[1]17'!D56</f>
        <v>228</v>
      </c>
      <c r="E54" s="16">
        <f>'[1]17'!E56</f>
        <v>0</v>
      </c>
      <c r="F54" s="15">
        <f t="shared" si="6"/>
        <v>290</v>
      </c>
      <c r="G54" s="15">
        <f>'[1]17'!H56</f>
        <v>62</v>
      </c>
      <c r="H54" s="16">
        <f>'[1]17'!I56</f>
        <v>0</v>
      </c>
      <c r="I54" s="16">
        <f>'[1]17'!J56</f>
        <v>208</v>
      </c>
      <c r="J54" s="16">
        <f>'[1]17'!K56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'[1]17'!B57</f>
        <v>62</v>
      </c>
      <c r="C55" s="16">
        <f>'[1]17'!C57</f>
        <v>0</v>
      </c>
      <c r="D55" s="16">
        <f>'[1]17'!D57</f>
        <v>228</v>
      </c>
      <c r="E55" s="16">
        <f>'[1]17'!E57</f>
        <v>0</v>
      </c>
      <c r="F55" s="15">
        <f t="shared" si="6"/>
        <v>290</v>
      </c>
      <c r="G55" s="15">
        <f>'[1]17'!H57</f>
        <v>62</v>
      </c>
      <c r="H55" s="16">
        <f>'[1]17'!I57</f>
        <v>0</v>
      </c>
      <c r="I55" s="16">
        <f>'[1]17'!J57</f>
        <v>208</v>
      </c>
      <c r="J55" s="16">
        <f>'[1]17'!K57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'[1]17'!B58</f>
        <v>62</v>
      </c>
      <c r="C56" s="16">
        <f>'[1]17'!C58</f>
        <v>0</v>
      </c>
      <c r="D56" s="16">
        <f>'[1]17'!D58</f>
        <v>228</v>
      </c>
      <c r="E56" s="16">
        <f>'[1]17'!E58</f>
        <v>0</v>
      </c>
      <c r="F56" s="15">
        <f t="shared" si="6"/>
        <v>290</v>
      </c>
      <c r="G56" s="15">
        <f>'[1]17'!H58</f>
        <v>62</v>
      </c>
      <c r="H56" s="16">
        <f>'[1]17'!I58</f>
        <v>0</v>
      </c>
      <c r="I56" s="16">
        <f>'[1]17'!J58</f>
        <v>208</v>
      </c>
      <c r="J56" s="16">
        <f>'[1]17'!K58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'[1]17'!B59</f>
        <v>62</v>
      </c>
      <c r="C57" s="16">
        <f>'[1]17'!C59</f>
        <v>0</v>
      </c>
      <c r="D57" s="16">
        <f>'[1]17'!D59</f>
        <v>228</v>
      </c>
      <c r="E57" s="16">
        <f>'[1]17'!E59</f>
        <v>0</v>
      </c>
      <c r="F57" s="15">
        <f t="shared" si="6"/>
        <v>290</v>
      </c>
      <c r="G57" s="15">
        <f>'[1]17'!H59</f>
        <v>62</v>
      </c>
      <c r="H57" s="16">
        <f>'[1]17'!I59</f>
        <v>0</v>
      </c>
      <c r="I57" s="16">
        <f>'[1]17'!J59</f>
        <v>208</v>
      </c>
      <c r="J57" s="16">
        <f>'[1]17'!K59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'[1]17'!B60</f>
        <v>62</v>
      </c>
      <c r="C58" s="16">
        <f>'[1]17'!C60</f>
        <v>0</v>
      </c>
      <c r="D58" s="16">
        <f>'[1]17'!D60</f>
        <v>228</v>
      </c>
      <c r="E58" s="16">
        <f>'[1]17'!E60</f>
        <v>0</v>
      </c>
      <c r="F58" s="15">
        <f t="shared" si="6"/>
        <v>290</v>
      </c>
      <c r="G58" s="15">
        <f>'[1]17'!H60</f>
        <v>62</v>
      </c>
      <c r="H58" s="16">
        <f>'[1]17'!I60</f>
        <v>0</v>
      </c>
      <c r="I58" s="16">
        <f>'[1]17'!J60</f>
        <v>208</v>
      </c>
      <c r="J58" s="16">
        <f>'[1]17'!K60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'[1]17'!B61</f>
        <v>62</v>
      </c>
      <c r="C59" s="16">
        <f>'[1]17'!C61</f>
        <v>0</v>
      </c>
      <c r="D59" s="16">
        <f>'[1]17'!D61</f>
        <v>228</v>
      </c>
      <c r="E59" s="16">
        <f>'[1]17'!E61</f>
        <v>0</v>
      </c>
      <c r="F59" s="15">
        <f t="shared" si="6"/>
        <v>290</v>
      </c>
      <c r="G59" s="15">
        <f>'[1]17'!H61</f>
        <v>62</v>
      </c>
      <c r="H59" s="16">
        <f>'[1]17'!I61</f>
        <v>0</v>
      </c>
      <c r="I59" s="16">
        <f>'[1]17'!J61</f>
        <v>208</v>
      </c>
      <c r="J59" s="16">
        <f>'[1]17'!K61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'[1]17'!B62</f>
        <v>62</v>
      </c>
      <c r="C60" s="16">
        <f>'[1]17'!C62</f>
        <v>0</v>
      </c>
      <c r="D60" s="16">
        <f>'[1]17'!D62</f>
        <v>228</v>
      </c>
      <c r="E60" s="16">
        <f>'[1]17'!E62</f>
        <v>0</v>
      </c>
      <c r="F60" s="15">
        <f t="shared" si="6"/>
        <v>290</v>
      </c>
      <c r="G60" s="15">
        <f>'[1]17'!H62</f>
        <v>62</v>
      </c>
      <c r="H60" s="16">
        <f>'[1]17'!I62</f>
        <v>0</v>
      </c>
      <c r="I60" s="16">
        <f>'[1]17'!J62</f>
        <v>208</v>
      </c>
      <c r="J60" s="16">
        <f>'[1]17'!K62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'[1]17'!B63</f>
        <v>62</v>
      </c>
      <c r="C61" s="16">
        <f>'[1]17'!C63</f>
        <v>0</v>
      </c>
      <c r="D61" s="16">
        <f>'[1]17'!D63</f>
        <v>228</v>
      </c>
      <c r="E61" s="16">
        <f>'[1]17'!E63</f>
        <v>0</v>
      </c>
      <c r="F61" s="15">
        <f t="shared" si="6"/>
        <v>290</v>
      </c>
      <c r="G61" s="15">
        <f>'[1]17'!H63</f>
        <v>62</v>
      </c>
      <c r="H61" s="16">
        <f>'[1]17'!I63</f>
        <v>0</v>
      </c>
      <c r="I61" s="16">
        <f>'[1]17'!J63</f>
        <v>208</v>
      </c>
      <c r="J61" s="16">
        <f>'[1]17'!K63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'[1]17'!B64</f>
        <v>62</v>
      </c>
      <c r="C62" s="16">
        <f>'[1]17'!C64</f>
        <v>0</v>
      </c>
      <c r="D62" s="16">
        <f>'[1]17'!D64</f>
        <v>228</v>
      </c>
      <c r="E62" s="16">
        <f>'[1]17'!E64</f>
        <v>0</v>
      </c>
      <c r="F62" s="15">
        <f t="shared" si="6"/>
        <v>290</v>
      </c>
      <c r="G62" s="15">
        <f>'[1]17'!H64</f>
        <v>62</v>
      </c>
      <c r="H62" s="16">
        <f>'[1]17'!I64</f>
        <v>0</v>
      </c>
      <c r="I62" s="16">
        <f>'[1]17'!J64</f>
        <v>208</v>
      </c>
      <c r="J62" s="16">
        <f>'[1]17'!K64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'[1]17'!B65</f>
        <v>62</v>
      </c>
      <c r="C63" s="16">
        <f>'[1]17'!C65</f>
        <v>0</v>
      </c>
      <c r="D63" s="16">
        <f>'[1]17'!D65</f>
        <v>228</v>
      </c>
      <c r="E63" s="16">
        <f>'[1]17'!E65</f>
        <v>0</v>
      </c>
      <c r="F63" s="15">
        <f t="shared" si="6"/>
        <v>290</v>
      </c>
      <c r="G63" s="15">
        <f>'[1]17'!H65</f>
        <v>62</v>
      </c>
      <c r="H63" s="16">
        <f>'[1]17'!I65</f>
        <v>0</v>
      </c>
      <c r="I63" s="16">
        <f>'[1]17'!J65</f>
        <v>208</v>
      </c>
      <c r="J63" s="16">
        <f>'[1]17'!K65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'[1]17'!B66</f>
        <v>62</v>
      </c>
      <c r="C64" s="16">
        <f>'[1]17'!C66</f>
        <v>0</v>
      </c>
      <c r="D64" s="16">
        <f>'[1]17'!D66</f>
        <v>228</v>
      </c>
      <c r="E64" s="16">
        <f>'[1]17'!E66</f>
        <v>0</v>
      </c>
      <c r="F64" s="15">
        <f t="shared" si="6"/>
        <v>290</v>
      </c>
      <c r="G64" s="15">
        <f>'[1]17'!H66</f>
        <v>62</v>
      </c>
      <c r="H64" s="16">
        <f>'[1]17'!I66</f>
        <v>0</v>
      </c>
      <c r="I64" s="16">
        <f>'[1]17'!J66</f>
        <v>208</v>
      </c>
      <c r="J64" s="16">
        <f>'[1]17'!K66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'[1]17'!B67</f>
        <v>62</v>
      </c>
      <c r="C65" s="16">
        <f>'[1]17'!C67</f>
        <v>0</v>
      </c>
      <c r="D65" s="16">
        <f>'[1]17'!D67</f>
        <v>228</v>
      </c>
      <c r="E65" s="16">
        <f>'[1]17'!E67</f>
        <v>0</v>
      </c>
      <c r="F65" s="15">
        <f t="shared" si="6"/>
        <v>290</v>
      </c>
      <c r="G65" s="15">
        <f>'[1]17'!H67</f>
        <v>62</v>
      </c>
      <c r="H65" s="16">
        <f>'[1]17'!I67</f>
        <v>0</v>
      </c>
      <c r="I65" s="16">
        <f>'[1]17'!J67</f>
        <v>208</v>
      </c>
      <c r="J65" s="16">
        <f>'[1]17'!K67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'[1]17'!B68</f>
        <v>62</v>
      </c>
      <c r="C66" s="16">
        <f>'[1]17'!C68</f>
        <v>0</v>
      </c>
      <c r="D66" s="16">
        <f>'[1]17'!D68</f>
        <v>228</v>
      </c>
      <c r="E66" s="16">
        <f>'[1]17'!E68</f>
        <v>0</v>
      </c>
      <c r="F66" s="15">
        <f t="shared" si="6"/>
        <v>290</v>
      </c>
      <c r="G66" s="15">
        <f>'[1]17'!H68</f>
        <v>62</v>
      </c>
      <c r="H66" s="16">
        <f>'[1]17'!I68</f>
        <v>0</v>
      </c>
      <c r="I66" s="16">
        <f>'[1]17'!J68</f>
        <v>208</v>
      </c>
      <c r="J66" s="16">
        <f>'[1]17'!K68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'[1]17'!B69</f>
        <v>62</v>
      </c>
      <c r="C67" s="16">
        <f>'[1]17'!C69</f>
        <v>0</v>
      </c>
      <c r="D67" s="16">
        <f>'[1]17'!D69</f>
        <v>228</v>
      </c>
      <c r="E67" s="16">
        <f>'[1]17'!E69</f>
        <v>0</v>
      </c>
      <c r="F67" s="15">
        <f t="shared" si="6"/>
        <v>290</v>
      </c>
      <c r="G67" s="15">
        <f>'[1]17'!H69</f>
        <v>62</v>
      </c>
      <c r="H67" s="16">
        <f>'[1]17'!I69</f>
        <v>0</v>
      </c>
      <c r="I67" s="16">
        <f>'[1]17'!J69</f>
        <v>208</v>
      </c>
      <c r="J67" s="16">
        <f>'[1]17'!K69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'[1]17'!B70</f>
        <v>62</v>
      </c>
      <c r="C68" s="16">
        <f>'[1]17'!C70</f>
        <v>0</v>
      </c>
      <c r="D68" s="16">
        <f>'[1]17'!D70</f>
        <v>228</v>
      </c>
      <c r="E68" s="16">
        <f>'[1]17'!E70</f>
        <v>0</v>
      </c>
      <c r="F68" s="15">
        <f t="shared" si="6"/>
        <v>290</v>
      </c>
      <c r="G68" s="15">
        <f>'[1]17'!H70</f>
        <v>62</v>
      </c>
      <c r="H68" s="16">
        <f>'[1]17'!I70</f>
        <v>0</v>
      </c>
      <c r="I68" s="16">
        <f>'[1]17'!J70</f>
        <v>208</v>
      </c>
      <c r="J68" s="16">
        <f>'[1]17'!K70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'[1]17'!B71</f>
        <v>62</v>
      </c>
      <c r="C69" s="16">
        <f>'[1]17'!C71</f>
        <v>0</v>
      </c>
      <c r="D69" s="16">
        <f>'[1]17'!D71</f>
        <v>228</v>
      </c>
      <c r="E69" s="16">
        <f>'[1]17'!E71</f>
        <v>0</v>
      </c>
      <c r="F69" s="15">
        <f t="shared" ref="F69:F98" si="17">SUM(B69:E69)</f>
        <v>290</v>
      </c>
      <c r="G69" s="15">
        <f>'[1]17'!H71</f>
        <v>62</v>
      </c>
      <c r="H69" s="16">
        <f>'[1]17'!I71</f>
        <v>0</v>
      </c>
      <c r="I69" s="16">
        <f>'[1]17'!J71</f>
        <v>208</v>
      </c>
      <c r="J69" s="16">
        <f>'[1]17'!K71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'[1]17'!B72</f>
        <v>62</v>
      </c>
      <c r="C70" s="16">
        <f>'[1]17'!C72</f>
        <v>0</v>
      </c>
      <c r="D70" s="16">
        <f>'[1]17'!D72</f>
        <v>228</v>
      </c>
      <c r="E70" s="16">
        <f>'[1]17'!E72</f>
        <v>0</v>
      </c>
      <c r="F70" s="15">
        <f t="shared" si="17"/>
        <v>290</v>
      </c>
      <c r="G70" s="15">
        <f>'[1]17'!H72</f>
        <v>62</v>
      </c>
      <c r="H70" s="16">
        <f>'[1]17'!I72</f>
        <v>0</v>
      </c>
      <c r="I70" s="16">
        <f>'[1]17'!J72</f>
        <v>208</v>
      </c>
      <c r="J70" s="16">
        <f>'[1]17'!K72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'[1]17'!B73</f>
        <v>62</v>
      </c>
      <c r="C71" s="16">
        <f>'[1]17'!C73</f>
        <v>0</v>
      </c>
      <c r="D71" s="16">
        <f>'[1]17'!D73</f>
        <v>228</v>
      </c>
      <c r="E71" s="16">
        <f>'[1]17'!E73</f>
        <v>0</v>
      </c>
      <c r="F71" s="15">
        <f t="shared" si="17"/>
        <v>290</v>
      </c>
      <c r="G71" s="15">
        <f>'[1]17'!H73</f>
        <v>62</v>
      </c>
      <c r="H71" s="16">
        <f>'[1]17'!I73</f>
        <v>0</v>
      </c>
      <c r="I71" s="16">
        <f>'[1]17'!J73</f>
        <v>208</v>
      </c>
      <c r="J71" s="16">
        <f>'[1]17'!K73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'[1]17'!B74</f>
        <v>62</v>
      </c>
      <c r="C72" s="16">
        <f>'[1]17'!C74</f>
        <v>0</v>
      </c>
      <c r="D72" s="16">
        <f>'[1]17'!D74</f>
        <v>228</v>
      </c>
      <c r="E72" s="16">
        <f>'[1]17'!E74</f>
        <v>0</v>
      </c>
      <c r="F72" s="15">
        <f t="shared" si="17"/>
        <v>290</v>
      </c>
      <c r="G72" s="15">
        <f>'[1]17'!H74</f>
        <v>62</v>
      </c>
      <c r="H72" s="16">
        <f>'[1]17'!I74</f>
        <v>0</v>
      </c>
      <c r="I72" s="16">
        <f>'[1]17'!J74</f>
        <v>208</v>
      </c>
      <c r="J72" s="16">
        <f>'[1]17'!K74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'[1]17'!B75</f>
        <v>62</v>
      </c>
      <c r="C73" s="16">
        <f>'[1]17'!C75</f>
        <v>0</v>
      </c>
      <c r="D73" s="16">
        <f>'[1]17'!D75</f>
        <v>228</v>
      </c>
      <c r="E73" s="16">
        <f>'[1]17'!E75</f>
        <v>0</v>
      </c>
      <c r="F73" s="15">
        <f t="shared" si="17"/>
        <v>290</v>
      </c>
      <c r="G73" s="15">
        <f>'[1]17'!H75</f>
        <v>62</v>
      </c>
      <c r="H73" s="16">
        <f>'[1]17'!I75</f>
        <v>0</v>
      </c>
      <c r="I73" s="16">
        <f>'[1]17'!J75</f>
        <v>208</v>
      </c>
      <c r="J73" s="16">
        <f>'[1]17'!K75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'[1]17'!B76</f>
        <v>62</v>
      </c>
      <c r="C74" s="16">
        <f>'[1]17'!C76</f>
        <v>0</v>
      </c>
      <c r="D74" s="16">
        <f>'[1]17'!D76</f>
        <v>228</v>
      </c>
      <c r="E74" s="16">
        <f>'[1]17'!E76</f>
        <v>0</v>
      </c>
      <c r="F74" s="15">
        <f t="shared" si="17"/>
        <v>290</v>
      </c>
      <c r="G74" s="15">
        <f>'[1]17'!H76</f>
        <v>62</v>
      </c>
      <c r="H74" s="16">
        <f>'[1]17'!I76</f>
        <v>0</v>
      </c>
      <c r="I74" s="16">
        <f>'[1]17'!J76</f>
        <v>208</v>
      </c>
      <c r="J74" s="16">
        <f>'[1]17'!K76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'[1]17'!B77</f>
        <v>62</v>
      </c>
      <c r="C75" s="16">
        <f>'[1]17'!C77</f>
        <v>0</v>
      </c>
      <c r="D75" s="16">
        <f>'[1]17'!D77</f>
        <v>228</v>
      </c>
      <c r="E75" s="16">
        <f>'[1]17'!E77</f>
        <v>0</v>
      </c>
      <c r="F75" s="15">
        <f t="shared" si="17"/>
        <v>290</v>
      </c>
      <c r="G75" s="15">
        <f>'[1]17'!H77</f>
        <v>62</v>
      </c>
      <c r="H75" s="16">
        <f>'[1]17'!I77</f>
        <v>0</v>
      </c>
      <c r="I75" s="16">
        <f>'[1]17'!J77</f>
        <v>208</v>
      </c>
      <c r="J75" s="16">
        <f>'[1]17'!K77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'[1]17'!B78</f>
        <v>62</v>
      </c>
      <c r="C76" s="16">
        <f>'[1]17'!C78</f>
        <v>0</v>
      </c>
      <c r="D76" s="16">
        <f>'[1]17'!D78</f>
        <v>228</v>
      </c>
      <c r="E76" s="16">
        <f>'[1]17'!E78</f>
        <v>0</v>
      </c>
      <c r="F76" s="15">
        <f t="shared" si="17"/>
        <v>290</v>
      </c>
      <c r="G76" s="15">
        <f>'[1]17'!H78</f>
        <v>62</v>
      </c>
      <c r="H76" s="16">
        <f>'[1]17'!I78</f>
        <v>0</v>
      </c>
      <c r="I76" s="16">
        <f>'[1]17'!J78</f>
        <v>208</v>
      </c>
      <c r="J76" s="16">
        <f>'[1]17'!K78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'[1]17'!B79</f>
        <v>62</v>
      </c>
      <c r="C77" s="16">
        <f>'[1]17'!C79</f>
        <v>0</v>
      </c>
      <c r="D77" s="16">
        <f>'[1]17'!D79</f>
        <v>228</v>
      </c>
      <c r="E77" s="16">
        <f>'[1]17'!E79</f>
        <v>0</v>
      </c>
      <c r="F77" s="15">
        <f t="shared" si="17"/>
        <v>290</v>
      </c>
      <c r="G77" s="15">
        <f>'[1]17'!H79</f>
        <v>62</v>
      </c>
      <c r="H77" s="16">
        <f>'[1]17'!I79</f>
        <v>0</v>
      </c>
      <c r="I77" s="16">
        <f>'[1]17'!J79</f>
        <v>208</v>
      </c>
      <c r="J77" s="16">
        <f>'[1]17'!K79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'[1]17'!B80</f>
        <v>62</v>
      </c>
      <c r="C78" s="16">
        <f>'[1]17'!C80</f>
        <v>0</v>
      </c>
      <c r="D78" s="16">
        <f>'[1]17'!D80</f>
        <v>228</v>
      </c>
      <c r="E78" s="16">
        <f>'[1]17'!E80</f>
        <v>0</v>
      </c>
      <c r="F78" s="15">
        <f t="shared" si="17"/>
        <v>290</v>
      </c>
      <c r="G78" s="15">
        <f>'[1]17'!H80</f>
        <v>62</v>
      </c>
      <c r="H78" s="16">
        <f>'[1]17'!I80</f>
        <v>0</v>
      </c>
      <c r="I78" s="16">
        <f>'[1]17'!J80</f>
        <v>208</v>
      </c>
      <c r="J78" s="16">
        <f>'[1]17'!K80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'[1]17'!B81</f>
        <v>62</v>
      </c>
      <c r="C79" s="16">
        <f>'[1]17'!C81</f>
        <v>0</v>
      </c>
      <c r="D79" s="16">
        <f>'[1]17'!D81</f>
        <v>228</v>
      </c>
      <c r="E79" s="16">
        <f>'[1]17'!E81</f>
        <v>0</v>
      </c>
      <c r="F79" s="15">
        <f t="shared" si="17"/>
        <v>290</v>
      </c>
      <c r="G79" s="15">
        <f>'[1]17'!H81</f>
        <v>62</v>
      </c>
      <c r="H79" s="16">
        <f>'[1]17'!I81</f>
        <v>0</v>
      </c>
      <c r="I79" s="16">
        <f>'[1]17'!J81</f>
        <v>208</v>
      </c>
      <c r="J79" s="16">
        <f>'[1]17'!K81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'[1]17'!B82</f>
        <v>62</v>
      </c>
      <c r="C80" s="16">
        <f>'[1]17'!C82</f>
        <v>0</v>
      </c>
      <c r="D80" s="16">
        <f>'[1]17'!D82</f>
        <v>228</v>
      </c>
      <c r="E80" s="16">
        <f>'[1]17'!E82</f>
        <v>0</v>
      </c>
      <c r="F80" s="15">
        <f t="shared" si="17"/>
        <v>290</v>
      </c>
      <c r="G80" s="15">
        <f>'[1]17'!H82</f>
        <v>62</v>
      </c>
      <c r="H80" s="16">
        <f>'[1]17'!I82</f>
        <v>0</v>
      </c>
      <c r="I80" s="16">
        <f>'[1]17'!J82</f>
        <v>208</v>
      </c>
      <c r="J80" s="16">
        <f>'[1]17'!K82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'[1]17'!B83</f>
        <v>62</v>
      </c>
      <c r="C81" s="16">
        <f>'[1]17'!C83</f>
        <v>0</v>
      </c>
      <c r="D81" s="16">
        <f>'[1]17'!D83</f>
        <v>228</v>
      </c>
      <c r="E81" s="16">
        <f>'[1]17'!E83</f>
        <v>0</v>
      </c>
      <c r="F81" s="15">
        <f t="shared" si="17"/>
        <v>290</v>
      </c>
      <c r="G81" s="15">
        <f>'[1]17'!H83</f>
        <v>62</v>
      </c>
      <c r="H81" s="16">
        <f>'[1]17'!I83</f>
        <v>0</v>
      </c>
      <c r="I81" s="16">
        <f>'[1]17'!J83</f>
        <v>208</v>
      </c>
      <c r="J81" s="16">
        <f>'[1]17'!K83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'[1]17'!B84</f>
        <v>62</v>
      </c>
      <c r="C82" s="16">
        <f>'[1]17'!C84</f>
        <v>0</v>
      </c>
      <c r="D82" s="16">
        <f>'[1]17'!D84</f>
        <v>228</v>
      </c>
      <c r="E82" s="16">
        <f>'[1]17'!E84</f>
        <v>0</v>
      </c>
      <c r="F82" s="15">
        <f t="shared" si="17"/>
        <v>290</v>
      </c>
      <c r="G82" s="15">
        <f>'[1]17'!H84</f>
        <v>62</v>
      </c>
      <c r="H82" s="16">
        <f>'[1]17'!I84</f>
        <v>0</v>
      </c>
      <c r="I82" s="16">
        <f>'[1]17'!J84</f>
        <v>208</v>
      </c>
      <c r="J82" s="16">
        <f>'[1]17'!K84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'[1]17'!B85</f>
        <v>62</v>
      </c>
      <c r="C83" s="16">
        <f>'[1]17'!C85</f>
        <v>0</v>
      </c>
      <c r="D83" s="16">
        <f>'[1]17'!D85</f>
        <v>228</v>
      </c>
      <c r="E83" s="16">
        <f>'[1]17'!E85</f>
        <v>0</v>
      </c>
      <c r="F83" s="15">
        <f t="shared" si="17"/>
        <v>290</v>
      </c>
      <c r="G83" s="15">
        <f>'[1]17'!H85</f>
        <v>62</v>
      </c>
      <c r="H83" s="16">
        <f>'[1]17'!I85</f>
        <v>0</v>
      </c>
      <c r="I83" s="16">
        <f>'[1]17'!J85</f>
        <v>208</v>
      </c>
      <c r="J83" s="16">
        <f>'[1]17'!K85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'[1]17'!B86</f>
        <v>62</v>
      </c>
      <c r="C84" s="16">
        <f>'[1]17'!C86</f>
        <v>0</v>
      </c>
      <c r="D84" s="16">
        <f>'[1]17'!D86</f>
        <v>228</v>
      </c>
      <c r="E84" s="16">
        <f>'[1]17'!E86</f>
        <v>0</v>
      </c>
      <c r="F84" s="15">
        <f t="shared" si="17"/>
        <v>290</v>
      </c>
      <c r="G84" s="15">
        <f>'[1]17'!H86</f>
        <v>62</v>
      </c>
      <c r="H84" s="16">
        <f>'[1]17'!I86</f>
        <v>0</v>
      </c>
      <c r="I84" s="16">
        <f>'[1]17'!J86</f>
        <v>208</v>
      </c>
      <c r="J84" s="16">
        <f>'[1]17'!K86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'[1]17'!B87</f>
        <v>62</v>
      </c>
      <c r="C85" s="16">
        <f>'[1]17'!C87</f>
        <v>0</v>
      </c>
      <c r="D85" s="16">
        <f>'[1]17'!D87</f>
        <v>228</v>
      </c>
      <c r="E85" s="16">
        <f>'[1]17'!E87</f>
        <v>0</v>
      </c>
      <c r="F85" s="15">
        <f t="shared" si="17"/>
        <v>290</v>
      </c>
      <c r="G85" s="15">
        <f>'[1]17'!H87</f>
        <v>62</v>
      </c>
      <c r="H85" s="16">
        <f>'[1]17'!I87</f>
        <v>0</v>
      </c>
      <c r="I85" s="16">
        <f>'[1]17'!J87</f>
        <v>208</v>
      </c>
      <c r="J85" s="16">
        <f>'[1]17'!K87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'[1]17'!B88</f>
        <v>62</v>
      </c>
      <c r="C86" s="16">
        <f>'[1]17'!C88</f>
        <v>0</v>
      </c>
      <c r="D86" s="16">
        <f>'[1]17'!D88</f>
        <v>228</v>
      </c>
      <c r="E86" s="16">
        <f>'[1]17'!E88</f>
        <v>0</v>
      </c>
      <c r="F86" s="15">
        <f t="shared" si="17"/>
        <v>290</v>
      </c>
      <c r="G86" s="15">
        <f>'[1]17'!H88</f>
        <v>62</v>
      </c>
      <c r="H86" s="16">
        <f>'[1]17'!I88</f>
        <v>0</v>
      </c>
      <c r="I86" s="16">
        <f>'[1]17'!J88</f>
        <v>208</v>
      </c>
      <c r="J86" s="16">
        <f>'[1]17'!K88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'[1]17'!B89</f>
        <v>62</v>
      </c>
      <c r="C87" s="16">
        <f>'[1]17'!C89</f>
        <v>0</v>
      </c>
      <c r="D87" s="16">
        <f>'[1]17'!D89</f>
        <v>228</v>
      </c>
      <c r="E87" s="16">
        <f>'[1]17'!E89</f>
        <v>0</v>
      </c>
      <c r="F87" s="15">
        <f t="shared" si="17"/>
        <v>290</v>
      </c>
      <c r="G87" s="15">
        <f>'[1]17'!H89</f>
        <v>62</v>
      </c>
      <c r="H87" s="16">
        <f>'[1]17'!I89</f>
        <v>0</v>
      </c>
      <c r="I87" s="16">
        <f>'[1]17'!J89</f>
        <v>208</v>
      </c>
      <c r="J87" s="16">
        <f>'[1]17'!K89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'[1]17'!B90</f>
        <v>62</v>
      </c>
      <c r="C88" s="16">
        <f>'[1]17'!C90</f>
        <v>0</v>
      </c>
      <c r="D88" s="16">
        <f>'[1]17'!D90</f>
        <v>228</v>
      </c>
      <c r="E88" s="16">
        <f>'[1]17'!E90</f>
        <v>0</v>
      </c>
      <c r="F88" s="15">
        <f t="shared" si="17"/>
        <v>290</v>
      </c>
      <c r="G88" s="15">
        <f>'[1]17'!H90</f>
        <v>62</v>
      </c>
      <c r="H88" s="16">
        <f>'[1]17'!I90</f>
        <v>0</v>
      </c>
      <c r="I88" s="16">
        <f>'[1]17'!J90</f>
        <v>208</v>
      </c>
      <c r="J88" s="16">
        <f>'[1]17'!K90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'[1]17'!B91</f>
        <v>62</v>
      </c>
      <c r="C89" s="16">
        <f>'[1]17'!C91</f>
        <v>0</v>
      </c>
      <c r="D89" s="16">
        <f>'[1]17'!D91</f>
        <v>228</v>
      </c>
      <c r="E89" s="16">
        <f>'[1]17'!E91</f>
        <v>0</v>
      </c>
      <c r="F89" s="15">
        <f t="shared" si="17"/>
        <v>290</v>
      </c>
      <c r="G89" s="15">
        <f>'[1]17'!H91</f>
        <v>62</v>
      </c>
      <c r="H89" s="16">
        <f>'[1]17'!I91</f>
        <v>0</v>
      </c>
      <c r="I89" s="16">
        <f>'[1]17'!J91</f>
        <v>208</v>
      </c>
      <c r="J89" s="16">
        <f>'[1]17'!K91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'[1]17'!B92</f>
        <v>62</v>
      </c>
      <c r="C90" s="16">
        <f>'[1]17'!C92</f>
        <v>0</v>
      </c>
      <c r="D90" s="16">
        <f>'[1]17'!D92</f>
        <v>228</v>
      </c>
      <c r="E90" s="16">
        <f>'[1]17'!E92</f>
        <v>0</v>
      </c>
      <c r="F90" s="15">
        <f t="shared" si="17"/>
        <v>290</v>
      </c>
      <c r="G90" s="15">
        <f>'[1]17'!H92</f>
        <v>62</v>
      </c>
      <c r="H90" s="16">
        <f>'[1]17'!I92</f>
        <v>0</v>
      </c>
      <c r="I90" s="16">
        <f>'[1]17'!J92</f>
        <v>208</v>
      </c>
      <c r="J90" s="16">
        <f>'[1]17'!K92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'[1]17'!B93</f>
        <v>62</v>
      </c>
      <c r="C91" s="16">
        <f>'[1]17'!C93</f>
        <v>0</v>
      </c>
      <c r="D91" s="16">
        <f>'[1]17'!D93</f>
        <v>238</v>
      </c>
      <c r="E91" s="16">
        <f>'[1]17'!E93</f>
        <v>0</v>
      </c>
      <c r="F91" s="15">
        <f t="shared" si="17"/>
        <v>300</v>
      </c>
      <c r="G91" s="15">
        <f>'[1]17'!H93</f>
        <v>62</v>
      </c>
      <c r="H91" s="16">
        <f>'[1]17'!I93</f>
        <v>0</v>
      </c>
      <c r="I91" s="16">
        <f>'[1]17'!J93</f>
        <v>208</v>
      </c>
      <c r="J91" s="16">
        <f>'[1]17'!K93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'[1]17'!B94</f>
        <v>62</v>
      </c>
      <c r="C92" s="16">
        <f>'[1]17'!C94</f>
        <v>0</v>
      </c>
      <c r="D92" s="16">
        <f>'[1]17'!D94</f>
        <v>238</v>
      </c>
      <c r="E92" s="16">
        <f>'[1]17'!E94</f>
        <v>0</v>
      </c>
      <c r="F92" s="15">
        <f t="shared" si="17"/>
        <v>300</v>
      </c>
      <c r="G92" s="15">
        <f>'[1]17'!H94</f>
        <v>62</v>
      </c>
      <c r="H92" s="16">
        <f>'[1]17'!I94</f>
        <v>0</v>
      </c>
      <c r="I92" s="16">
        <f>'[1]17'!J94</f>
        <v>208</v>
      </c>
      <c r="J92" s="16">
        <f>'[1]17'!K94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'[1]17'!B95</f>
        <v>62</v>
      </c>
      <c r="C93" s="16">
        <f>'[1]17'!C95</f>
        <v>0</v>
      </c>
      <c r="D93" s="16">
        <f>'[1]17'!D95</f>
        <v>238</v>
      </c>
      <c r="E93" s="16">
        <f>'[1]17'!E95</f>
        <v>0</v>
      </c>
      <c r="F93" s="15">
        <f t="shared" si="17"/>
        <v>300</v>
      </c>
      <c r="G93" s="15">
        <f>'[1]17'!H95</f>
        <v>62</v>
      </c>
      <c r="H93" s="16">
        <f>'[1]17'!I95</f>
        <v>0</v>
      </c>
      <c r="I93" s="16">
        <f>'[1]17'!J95</f>
        <v>208</v>
      </c>
      <c r="J93" s="16">
        <f>'[1]17'!K95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'[1]17'!B96</f>
        <v>62</v>
      </c>
      <c r="C94" s="16">
        <f>'[1]17'!C96</f>
        <v>0</v>
      </c>
      <c r="D94" s="16">
        <f>'[1]17'!D96</f>
        <v>238</v>
      </c>
      <c r="E94" s="16">
        <f>'[1]17'!E96</f>
        <v>0</v>
      </c>
      <c r="F94" s="15">
        <f t="shared" si="17"/>
        <v>300</v>
      </c>
      <c r="G94" s="15">
        <f>'[1]17'!H96</f>
        <v>62</v>
      </c>
      <c r="H94" s="16">
        <f>'[1]17'!I96</f>
        <v>0</v>
      </c>
      <c r="I94" s="16">
        <f>'[1]17'!J96</f>
        <v>208</v>
      </c>
      <c r="J94" s="16">
        <f>'[1]17'!K96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'[1]17'!B97</f>
        <v>62</v>
      </c>
      <c r="C95" s="16">
        <f>'[1]17'!C97</f>
        <v>0</v>
      </c>
      <c r="D95" s="16">
        <f>'[1]17'!D97</f>
        <v>238</v>
      </c>
      <c r="E95" s="16">
        <f>'[1]17'!E97</f>
        <v>0</v>
      </c>
      <c r="F95" s="15">
        <f t="shared" si="17"/>
        <v>300</v>
      </c>
      <c r="G95" s="15">
        <f>'[1]17'!H97</f>
        <v>62</v>
      </c>
      <c r="H95" s="16">
        <f>'[1]17'!I97</f>
        <v>0</v>
      </c>
      <c r="I95" s="16">
        <f>'[1]17'!J97</f>
        <v>208</v>
      </c>
      <c r="J95" s="16">
        <f>'[1]17'!K97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'[1]17'!B98</f>
        <v>62</v>
      </c>
      <c r="C96" s="16">
        <f>'[1]17'!C98</f>
        <v>0</v>
      </c>
      <c r="D96" s="16">
        <f>'[1]17'!D98</f>
        <v>238</v>
      </c>
      <c r="E96" s="16">
        <f>'[1]17'!E98</f>
        <v>0</v>
      </c>
      <c r="F96" s="15">
        <f t="shared" si="17"/>
        <v>300</v>
      </c>
      <c r="G96" s="15">
        <f>'[1]17'!H98</f>
        <v>62</v>
      </c>
      <c r="H96" s="16">
        <f>'[1]17'!I98</f>
        <v>0</v>
      </c>
      <c r="I96" s="16">
        <f>'[1]17'!J98</f>
        <v>208</v>
      </c>
      <c r="J96" s="16">
        <f>'[1]17'!K98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'[1]17'!B99</f>
        <v>62</v>
      </c>
      <c r="C97" s="16">
        <f>'[1]17'!C99</f>
        <v>0</v>
      </c>
      <c r="D97" s="16">
        <f>'[1]17'!D99</f>
        <v>238</v>
      </c>
      <c r="E97" s="16">
        <f>'[1]17'!E99</f>
        <v>0</v>
      </c>
      <c r="F97" s="15">
        <f t="shared" si="17"/>
        <v>300</v>
      </c>
      <c r="G97" s="15">
        <f>'[1]17'!H99</f>
        <v>62</v>
      </c>
      <c r="H97" s="16">
        <f>'[1]17'!I99</f>
        <v>0</v>
      </c>
      <c r="I97" s="16">
        <f>'[1]17'!J99</f>
        <v>208</v>
      </c>
      <c r="J97" s="16">
        <f>'[1]17'!K99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'[1]17'!B100</f>
        <v>62</v>
      </c>
      <c r="C98" s="16">
        <f>'[1]17'!C100</f>
        <v>0</v>
      </c>
      <c r="D98" s="16">
        <f>'[1]17'!D100</f>
        <v>238</v>
      </c>
      <c r="E98" s="16">
        <f>'[1]17'!E100</f>
        <v>0</v>
      </c>
      <c r="F98" s="15">
        <f t="shared" si="17"/>
        <v>300</v>
      </c>
      <c r="G98" s="15">
        <f>'[1]17'!H100</f>
        <v>62</v>
      </c>
      <c r="H98" s="16">
        <f>'[1]17'!I100</f>
        <v>0</v>
      </c>
      <c r="I98" s="16">
        <f>'[1]17'!J100</f>
        <v>208</v>
      </c>
      <c r="J98" s="16">
        <f>'[1]17'!K100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'[2]17'!B5</f>
        <v>84</v>
      </c>
      <c r="C3" s="200">
        <f>'[2]17'!C5</f>
        <v>0</v>
      </c>
      <c r="D3" s="200">
        <f>'[2]17'!D5</f>
        <v>0</v>
      </c>
      <c r="E3" s="200">
        <f>'[2]17'!E5</f>
        <v>0</v>
      </c>
      <c r="F3" s="15">
        <f>SUM(B3:E3)</f>
        <v>84</v>
      </c>
      <c r="G3" s="199">
        <f>'[2]17'!H5</f>
        <v>33</v>
      </c>
      <c r="H3" s="200">
        <f>'[2]17'!I5</f>
        <v>0</v>
      </c>
      <c r="I3" s="200">
        <f>'[2]17'!J5</f>
        <v>0</v>
      </c>
      <c r="J3" s="200">
        <f>'[2]17'!K5</f>
        <v>0</v>
      </c>
      <c r="K3" s="15">
        <f>SUM(G3:J3)</f>
        <v>33</v>
      </c>
      <c r="L3" s="18">
        <f>frq!C3</f>
        <v>1</v>
      </c>
      <c r="M3" s="167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9">
        <f>'[2]17'!B6</f>
        <v>84</v>
      </c>
      <c r="C4" s="200">
        <f>'[2]17'!C6</f>
        <v>0</v>
      </c>
      <c r="D4" s="200">
        <f>'[2]17'!D6</f>
        <v>0</v>
      </c>
      <c r="E4" s="200">
        <f>'[2]17'!E6</f>
        <v>0</v>
      </c>
      <c r="F4" s="15">
        <f>SUM(B4:E4)</f>
        <v>84</v>
      </c>
      <c r="G4" s="199">
        <f>'[2]17'!H6</f>
        <v>33</v>
      </c>
      <c r="H4" s="200">
        <f>'[2]17'!I6</f>
        <v>0</v>
      </c>
      <c r="I4" s="200">
        <f>'[2]17'!J6</f>
        <v>0</v>
      </c>
      <c r="J4" s="200">
        <f>'[2]17'!K6</f>
        <v>0</v>
      </c>
      <c r="K4" s="15">
        <f t="shared" ref="K4:K67" si="3">SUM(G4:J4)</f>
        <v>33</v>
      </c>
      <c r="L4" s="18">
        <f>frq!C4</f>
        <v>1</v>
      </c>
      <c r="M4" s="167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9">
        <f>'[2]17'!B7</f>
        <v>84</v>
      </c>
      <c r="C5" s="200">
        <f>'[2]17'!C7</f>
        <v>0</v>
      </c>
      <c r="D5" s="200">
        <f>'[2]17'!D7</f>
        <v>0</v>
      </c>
      <c r="E5" s="200">
        <f>'[2]17'!E7</f>
        <v>0</v>
      </c>
      <c r="F5" s="15">
        <f t="shared" ref="F5:F68" si="6">SUM(B5:E5)</f>
        <v>84</v>
      </c>
      <c r="G5" s="199">
        <f>'[2]17'!H7</f>
        <v>33</v>
      </c>
      <c r="H5" s="200">
        <f>'[2]17'!I7</f>
        <v>0</v>
      </c>
      <c r="I5" s="200">
        <f>'[2]17'!J7</f>
        <v>0</v>
      </c>
      <c r="J5" s="200">
        <f>'[2]17'!K7</f>
        <v>0</v>
      </c>
      <c r="K5" s="15">
        <f t="shared" si="3"/>
        <v>33</v>
      </c>
      <c r="L5" s="18">
        <f>frq!C5</f>
        <v>1</v>
      </c>
      <c r="M5" s="167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99">
        <f>'[2]17'!B8</f>
        <v>84</v>
      </c>
      <c r="C6" s="200">
        <f>'[2]17'!C8</f>
        <v>0</v>
      </c>
      <c r="D6" s="200">
        <f>'[2]17'!D8</f>
        <v>0</v>
      </c>
      <c r="E6" s="200">
        <f>'[2]17'!E8</f>
        <v>0</v>
      </c>
      <c r="F6" s="15">
        <f t="shared" si="6"/>
        <v>84</v>
      </c>
      <c r="G6" s="199">
        <f>'[2]17'!H8</f>
        <v>33</v>
      </c>
      <c r="H6" s="200">
        <f>'[2]17'!I8</f>
        <v>0</v>
      </c>
      <c r="I6" s="200">
        <f>'[2]17'!J8</f>
        <v>0</v>
      </c>
      <c r="J6" s="200">
        <f>'[2]17'!K8</f>
        <v>0</v>
      </c>
      <c r="K6" s="15">
        <f t="shared" si="3"/>
        <v>33</v>
      </c>
      <c r="L6" s="18">
        <f>frq!C6</f>
        <v>1</v>
      </c>
      <c r="M6" s="167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99">
        <f>'[2]17'!B9</f>
        <v>84</v>
      </c>
      <c r="C7" s="200">
        <f>'[2]17'!C9</f>
        <v>0</v>
      </c>
      <c r="D7" s="200">
        <f>'[2]17'!D9</f>
        <v>0</v>
      </c>
      <c r="E7" s="200">
        <f>'[2]17'!E9</f>
        <v>0</v>
      </c>
      <c r="F7" s="15">
        <f t="shared" si="6"/>
        <v>84</v>
      </c>
      <c r="G7" s="199">
        <f>'[2]17'!H9</f>
        <v>33</v>
      </c>
      <c r="H7" s="200">
        <f>'[2]17'!I9</f>
        <v>0</v>
      </c>
      <c r="I7" s="200">
        <f>'[2]17'!J9</f>
        <v>0</v>
      </c>
      <c r="J7" s="200">
        <f>'[2]17'!K9</f>
        <v>0</v>
      </c>
      <c r="K7" s="15">
        <f t="shared" si="3"/>
        <v>33</v>
      </c>
      <c r="L7" s="18">
        <f>frq!C7</f>
        <v>1</v>
      </c>
      <c r="M7" s="167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99">
        <f>'[2]17'!B10</f>
        <v>84</v>
      </c>
      <c r="C8" s="200">
        <f>'[2]17'!C10</f>
        <v>0</v>
      </c>
      <c r="D8" s="200">
        <f>'[2]17'!D10</f>
        <v>0</v>
      </c>
      <c r="E8" s="200">
        <f>'[2]17'!E10</f>
        <v>0</v>
      </c>
      <c r="F8" s="15">
        <f t="shared" si="6"/>
        <v>84</v>
      </c>
      <c r="G8" s="199">
        <f>'[2]17'!H10</f>
        <v>33</v>
      </c>
      <c r="H8" s="200">
        <f>'[2]17'!I10</f>
        <v>0</v>
      </c>
      <c r="I8" s="200">
        <f>'[2]17'!J10</f>
        <v>0</v>
      </c>
      <c r="J8" s="200">
        <f>'[2]17'!K10</f>
        <v>0</v>
      </c>
      <c r="K8" s="15">
        <f t="shared" si="3"/>
        <v>33</v>
      </c>
      <c r="L8" s="18">
        <f>frq!C8</f>
        <v>1</v>
      </c>
      <c r="M8" s="167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99">
        <f>'[2]17'!B11</f>
        <v>84</v>
      </c>
      <c r="C9" s="200">
        <f>'[2]17'!C11</f>
        <v>0</v>
      </c>
      <c r="D9" s="200">
        <f>'[2]17'!D11</f>
        <v>0</v>
      </c>
      <c r="E9" s="200">
        <f>'[2]17'!E11</f>
        <v>0</v>
      </c>
      <c r="F9" s="15">
        <f t="shared" si="6"/>
        <v>84</v>
      </c>
      <c r="G9" s="199">
        <f>'[2]17'!H11</f>
        <v>33</v>
      </c>
      <c r="H9" s="200">
        <f>'[2]17'!I11</f>
        <v>0</v>
      </c>
      <c r="I9" s="200">
        <f>'[2]17'!J11</f>
        <v>0</v>
      </c>
      <c r="J9" s="200">
        <f>'[2]17'!K11</f>
        <v>0</v>
      </c>
      <c r="K9" s="15">
        <f t="shared" si="3"/>
        <v>33</v>
      </c>
      <c r="L9" s="18">
        <f>frq!C9</f>
        <v>1</v>
      </c>
      <c r="M9" s="167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99">
        <f>'[2]17'!B12</f>
        <v>84</v>
      </c>
      <c r="C10" s="200">
        <f>'[2]17'!C12</f>
        <v>0</v>
      </c>
      <c r="D10" s="200">
        <f>'[2]17'!D12</f>
        <v>0</v>
      </c>
      <c r="E10" s="200">
        <f>'[2]17'!E12</f>
        <v>0</v>
      </c>
      <c r="F10" s="15">
        <f t="shared" si="6"/>
        <v>84</v>
      </c>
      <c r="G10" s="199">
        <f>'[2]17'!H12</f>
        <v>33</v>
      </c>
      <c r="H10" s="200">
        <f>'[2]17'!I12</f>
        <v>0</v>
      </c>
      <c r="I10" s="200">
        <f>'[2]17'!J12</f>
        <v>0</v>
      </c>
      <c r="J10" s="200">
        <f>'[2]17'!K12</f>
        <v>0</v>
      </c>
      <c r="K10" s="15">
        <f t="shared" si="3"/>
        <v>33</v>
      </c>
      <c r="L10" s="18">
        <f>frq!C10</f>
        <v>1</v>
      </c>
      <c r="M10" s="167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99">
        <f>'[2]17'!B13</f>
        <v>84</v>
      </c>
      <c r="C11" s="200">
        <f>'[2]17'!C13</f>
        <v>0</v>
      </c>
      <c r="D11" s="200">
        <f>'[2]17'!D13</f>
        <v>0</v>
      </c>
      <c r="E11" s="200">
        <f>'[2]17'!E13</f>
        <v>0</v>
      </c>
      <c r="F11" s="15">
        <f t="shared" si="6"/>
        <v>84</v>
      </c>
      <c r="G11" s="199">
        <f>'[2]17'!H13</f>
        <v>33</v>
      </c>
      <c r="H11" s="200">
        <f>'[2]17'!I13</f>
        <v>0</v>
      </c>
      <c r="I11" s="200">
        <f>'[2]17'!J13</f>
        <v>0</v>
      </c>
      <c r="J11" s="200">
        <f>'[2]17'!K13</f>
        <v>0</v>
      </c>
      <c r="K11" s="15">
        <f t="shared" si="3"/>
        <v>33</v>
      </c>
      <c r="L11" s="18">
        <f>frq!C11</f>
        <v>1</v>
      </c>
      <c r="M11" s="167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99">
        <f>'[2]17'!B14</f>
        <v>84</v>
      </c>
      <c r="C12" s="200">
        <f>'[2]17'!C14</f>
        <v>0</v>
      </c>
      <c r="D12" s="200">
        <f>'[2]17'!D14</f>
        <v>0</v>
      </c>
      <c r="E12" s="200">
        <f>'[2]17'!E14</f>
        <v>0</v>
      </c>
      <c r="F12" s="15">
        <f t="shared" si="6"/>
        <v>84</v>
      </c>
      <c r="G12" s="199">
        <f>'[2]17'!H14</f>
        <v>33</v>
      </c>
      <c r="H12" s="200">
        <f>'[2]17'!I14</f>
        <v>0</v>
      </c>
      <c r="I12" s="200">
        <f>'[2]17'!J14</f>
        <v>0</v>
      </c>
      <c r="J12" s="200">
        <f>'[2]17'!K14</f>
        <v>0</v>
      </c>
      <c r="K12" s="15">
        <f t="shared" si="3"/>
        <v>33</v>
      </c>
      <c r="L12" s="18">
        <f>frq!C12</f>
        <v>1</v>
      </c>
      <c r="M12" s="167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99">
        <f>'[2]17'!B15</f>
        <v>84</v>
      </c>
      <c r="C13" s="200">
        <f>'[2]17'!C15</f>
        <v>0</v>
      </c>
      <c r="D13" s="200">
        <f>'[2]17'!D15</f>
        <v>0</v>
      </c>
      <c r="E13" s="200">
        <f>'[2]17'!E15</f>
        <v>0</v>
      </c>
      <c r="F13" s="15">
        <f t="shared" si="6"/>
        <v>84</v>
      </c>
      <c r="G13" s="199">
        <f>'[2]17'!H15</f>
        <v>33</v>
      </c>
      <c r="H13" s="200">
        <f>'[2]17'!I15</f>
        <v>0</v>
      </c>
      <c r="I13" s="200">
        <f>'[2]17'!J15</f>
        <v>0</v>
      </c>
      <c r="J13" s="200">
        <f>'[2]17'!K15</f>
        <v>0</v>
      </c>
      <c r="K13" s="15">
        <f t="shared" si="3"/>
        <v>33</v>
      </c>
      <c r="L13" s="18">
        <f>frq!C13</f>
        <v>1</v>
      </c>
      <c r="M13" s="167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99">
        <f>'[2]17'!B16</f>
        <v>84</v>
      </c>
      <c r="C14" s="200">
        <f>'[2]17'!C16</f>
        <v>0</v>
      </c>
      <c r="D14" s="200">
        <f>'[2]17'!D16</f>
        <v>0</v>
      </c>
      <c r="E14" s="200">
        <f>'[2]17'!E16</f>
        <v>0</v>
      </c>
      <c r="F14" s="15">
        <f t="shared" si="6"/>
        <v>84</v>
      </c>
      <c r="G14" s="199">
        <f>'[2]17'!H16</f>
        <v>33</v>
      </c>
      <c r="H14" s="200">
        <f>'[2]17'!I16</f>
        <v>0</v>
      </c>
      <c r="I14" s="200">
        <f>'[2]17'!J16</f>
        <v>0</v>
      </c>
      <c r="J14" s="200">
        <f>'[2]17'!K16</f>
        <v>0</v>
      </c>
      <c r="K14" s="15">
        <f t="shared" si="3"/>
        <v>33</v>
      </c>
      <c r="L14" s="18">
        <f>frq!C14</f>
        <v>1</v>
      </c>
      <c r="M14" s="167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99">
        <f>'[2]17'!B17</f>
        <v>84</v>
      </c>
      <c r="C15" s="200">
        <f>'[2]17'!C17</f>
        <v>0</v>
      </c>
      <c r="D15" s="200">
        <f>'[2]17'!D17</f>
        <v>0</v>
      </c>
      <c r="E15" s="200">
        <f>'[2]17'!E17</f>
        <v>0</v>
      </c>
      <c r="F15" s="15">
        <f t="shared" si="6"/>
        <v>84</v>
      </c>
      <c r="G15" s="199">
        <f>'[2]17'!H17</f>
        <v>33</v>
      </c>
      <c r="H15" s="200">
        <f>'[2]17'!I17</f>
        <v>0</v>
      </c>
      <c r="I15" s="200">
        <f>'[2]17'!J17</f>
        <v>0</v>
      </c>
      <c r="J15" s="200">
        <f>'[2]17'!K17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99">
        <f>'[2]17'!B18</f>
        <v>84</v>
      </c>
      <c r="C16" s="200">
        <f>'[2]17'!C18</f>
        <v>0</v>
      </c>
      <c r="D16" s="200">
        <f>'[2]17'!D18</f>
        <v>0</v>
      </c>
      <c r="E16" s="200">
        <f>'[2]17'!E18</f>
        <v>0</v>
      </c>
      <c r="F16" s="15">
        <f t="shared" si="6"/>
        <v>84</v>
      </c>
      <c r="G16" s="199">
        <f>'[2]17'!H18</f>
        <v>33</v>
      </c>
      <c r="H16" s="200">
        <f>'[2]17'!I18</f>
        <v>0</v>
      </c>
      <c r="I16" s="200">
        <f>'[2]17'!J18</f>
        <v>0</v>
      </c>
      <c r="J16" s="200">
        <f>'[2]17'!K18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99">
        <f>'[2]17'!B19</f>
        <v>84</v>
      </c>
      <c r="C17" s="200">
        <f>'[2]17'!C19</f>
        <v>0</v>
      </c>
      <c r="D17" s="200">
        <f>'[2]17'!D19</f>
        <v>0</v>
      </c>
      <c r="E17" s="200">
        <f>'[2]17'!E19</f>
        <v>0</v>
      </c>
      <c r="F17" s="15">
        <f t="shared" si="6"/>
        <v>84</v>
      </c>
      <c r="G17" s="199">
        <f>'[2]17'!H19</f>
        <v>33</v>
      </c>
      <c r="H17" s="200">
        <f>'[2]17'!I19</f>
        <v>0</v>
      </c>
      <c r="I17" s="200">
        <f>'[2]17'!J19</f>
        <v>0</v>
      </c>
      <c r="J17" s="200">
        <f>'[2]17'!K19</f>
        <v>0</v>
      </c>
      <c r="K17" s="15">
        <f t="shared" si="3"/>
        <v>33</v>
      </c>
      <c r="L17" s="18">
        <f>frq!C17</f>
        <v>1</v>
      </c>
      <c r="M17" s="167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99">
        <f>'[2]17'!B20</f>
        <v>84</v>
      </c>
      <c r="C18" s="200">
        <f>'[2]17'!C20</f>
        <v>0</v>
      </c>
      <c r="D18" s="200">
        <f>'[2]17'!D20</f>
        <v>0</v>
      </c>
      <c r="E18" s="200">
        <f>'[2]17'!E20</f>
        <v>0</v>
      </c>
      <c r="F18" s="15">
        <f t="shared" si="6"/>
        <v>84</v>
      </c>
      <c r="G18" s="199">
        <f>'[2]17'!H20</f>
        <v>33</v>
      </c>
      <c r="H18" s="200">
        <f>'[2]17'!I20</f>
        <v>0</v>
      </c>
      <c r="I18" s="200">
        <f>'[2]17'!J20</f>
        <v>0</v>
      </c>
      <c r="J18" s="200">
        <f>'[2]17'!K20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99">
        <f>'[2]17'!B21</f>
        <v>84</v>
      </c>
      <c r="C19" s="200">
        <f>'[2]17'!C21</f>
        <v>0</v>
      </c>
      <c r="D19" s="200">
        <f>'[2]17'!D21</f>
        <v>0</v>
      </c>
      <c r="E19" s="200">
        <f>'[2]17'!E21</f>
        <v>0</v>
      </c>
      <c r="F19" s="15">
        <f t="shared" si="6"/>
        <v>84</v>
      </c>
      <c r="G19" s="199">
        <f>'[2]17'!H21</f>
        <v>33</v>
      </c>
      <c r="H19" s="200">
        <f>'[2]17'!I21</f>
        <v>0</v>
      </c>
      <c r="I19" s="200">
        <f>'[2]17'!J21</f>
        <v>0</v>
      </c>
      <c r="J19" s="200">
        <f>'[2]17'!K21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99">
        <f>'[2]17'!B22</f>
        <v>84</v>
      </c>
      <c r="C20" s="200">
        <f>'[2]17'!C22</f>
        <v>0</v>
      </c>
      <c r="D20" s="200">
        <f>'[2]17'!D22</f>
        <v>0</v>
      </c>
      <c r="E20" s="200">
        <f>'[2]17'!E22</f>
        <v>0</v>
      </c>
      <c r="F20" s="15">
        <f t="shared" si="6"/>
        <v>84</v>
      </c>
      <c r="G20" s="199">
        <f>'[2]17'!H22</f>
        <v>33</v>
      </c>
      <c r="H20" s="200">
        <f>'[2]17'!I22</f>
        <v>0</v>
      </c>
      <c r="I20" s="200">
        <f>'[2]17'!J22</f>
        <v>0</v>
      </c>
      <c r="J20" s="200">
        <f>'[2]17'!K22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99">
        <f>'[2]17'!B23</f>
        <v>84</v>
      </c>
      <c r="C21" s="200">
        <f>'[2]17'!C23</f>
        <v>0</v>
      </c>
      <c r="D21" s="200">
        <f>'[2]17'!D23</f>
        <v>0</v>
      </c>
      <c r="E21" s="200">
        <f>'[2]17'!E23</f>
        <v>0</v>
      </c>
      <c r="F21" s="15">
        <f t="shared" si="6"/>
        <v>84</v>
      </c>
      <c r="G21" s="199">
        <f>'[2]17'!H23</f>
        <v>33</v>
      </c>
      <c r="H21" s="200">
        <f>'[2]17'!I23</f>
        <v>0</v>
      </c>
      <c r="I21" s="200">
        <f>'[2]17'!J23</f>
        <v>0</v>
      </c>
      <c r="J21" s="200">
        <f>'[2]17'!K23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99">
        <f>'[2]17'!B24</f>
        <v>84</v>
      </c>
      <c r="C22" s="200">
        <f>'[2]17'!C24</f>
        <v>0</v>
      </c>
      <c r="D22" s="200">
        <f>'[2]17'!D24</f>
        <v>0</v>
      </c>
      <c r="E22" s="200">
        <f>'[2]17'!E24</f>
        <v>0</v>
      </c>
      <c r="F22" s="15">
        <f t="shared" si="6"/>
        <v>84</v>
      </c>
      <c r="G22" s="199">
        <f>'[2]17'!H24</f>
        <v>33</v>
      </c>
      <c r="H22" s="200">
        <f>'[2]17'!I24</f>
        <v>0</v>
      </c>
      <c r="I22" s="200">
        <f>'[2]17'!J24</f>
        <v>0</v>
      </c>
      <c r="J22" s="200">
        <f>'[2]17'!K24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99">
        <f>'[2]17'!B25</f>
        <v>84</v>
      </c>
      <c r="C23" s="200">
        <f>'[2]17'!C25</f>
        <v>0</v>
      </c>
      <c r="D23" s="200">
        <f>'[2]17'!D25</f>
        <v>0</v>
      </c>
      <c r="E23" s="200">
        <f>'[2]17'!E25</f>
        <v>0</v>
      </c>
      <c r="F23" s="15">
        <f t="shared" si="6"/>
        <v>84</v>
      </c>
      <c r="G23" s="199">
        <f>'[2]17'!H25</f>
        <v>33</v>
      </c>
      <c r="H23" s="200">
        <f>'[2]17'!I25</f>
        <v>0</v>
      </c>
      <c r="I23" s="200">
        <f>'[2]17'!J25</f>
        <v>0</v>
      </c>
      <c r="J23" s="200">
        <f>'[2]17'!K25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99">
        <f>'[2]17'!B26</f>
        <v>84</v>
      </c>
      <c r="C24" s="200">
        <f>'[2]17'!C26</f>
        <v>0</v>
      </c>
      <c r="D24" s="200">
        <f>'[2]17'!D26</f>
        <v>0</v>
      </c>
      <c r="E24" s="200">
        <f>'[2]17'!E26</f>
        <v>0</v>
      </c>
      <c r="F24" s="15">
        <f t="shared" si="6"/>
        <v>84</v>
      </c>
      <c r="G24" s="199">
        <f>'[2]17'!H26</f>
        <v>33</v>
      </c>
      <c r="H24" s="200">
        <f>'[2]17'!I26</f>
        <v>0</v>
      </c>
      <c r="I24" s="200">
        <f>'[2]17'!J26</f>
        <v>0</v>
      </c>
      <c r="J24" s="200">
        <f>'[2]17'!K26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99">
        <f>'[2]17'!B27</f>
        <v>84</v>
      </c>
      <c r="C25" s="200">
        <f>'[2]17'!C27</f>
        <v>0</v>
      </c>
      <c r="D25" s="200">
        <f>'[2]17'!D27</f>
        <v>0</v>
      </c>
      <c r="E25" s="200">
        <f>'[2]17'!E27</f>
        <v>0</v>
      </c>
      <c r="F25" s="15">
        <f t="shared" si="6"/>
        <v>84</v>
      </c>
      <c r="G25" s="199">
        <f>'[2]17'!H27</f>
        <v>33</v>
      </c>
      <c r="H25" s="200">
        <f>'[2]17'!I27</f>
        <v>0</v>
      </c>
      <c r="I25" s="200">
        <f>'[2]17'!J27</f>
        <v>0</v>
      </c>
      <c r="J25" s="200">
        <f>'[2]17'!K27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99">
        <f>'[2]17'!B28</f>
        <v>84</v>
      </c>
      <c r="C26" s="200">
        <f>'[2]17'!C28</f>
        <v>0</v>
      </c>
      <c r="D26" s="200">
        <f>'[2]17'!D28</f>
        <v>0</v>
      </c>
      <c r="E26" s="200">
        <f>'[2]17'!E28</f>
        <v>0</v>
      </c>
      <c r="F26" s="15">
        <f t="shared" si="6"/>
        <v>84</v>
      </c>
      <c r="G26" s="199">
        <f>'[2]17'!H28</f>
        <v>33</v>
      </c>
      <c r="H26" s="200">
        <f>'[2]17'!I28</f>
        <v>0</v>
      </c>
      <c r="I26" s="200">
        <f>'[2]17'!J28</f>
        <v>0</v>
      </c>
      <c r="J26" s="200">
        <f>'[2]17'!K28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99">
        <f>'[2]17'!B29</f>
        <v>84</v>
      </c>
      <c r="C27" s="200">
        <f>'[2]17'!C29</f>
        <v>0</v>
      </c>
      <c r="D27" s="200">
        <f>'[2]17'!D29</f>
        <v>0</v>
      </c>
      <c r="E27" s="200">
        <f>'[2]17'!E29</f>
        <v>0</v>
      </c>
      <c r="F27" s="15">
        <f t="shared" si="6"/>
        <v>84</v>
      </c>
      <c r="G27" s="199">
        <f>'[2]17'!H29</f>
        <v>33</v>
      </c>
      <c r="H27" s="200">
        <f>'[2]17'!I29</f>
        <v>0</v>
      </c>
      <c r="I27" s="200">
        <f>'[2]17'!J29</f>
        <v>0</v>
      </c>
      <c r="J27" s="200">
        <f>'[2]17'!K29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99">
        <f>'[2]17'!B30</f>
        <v>84</v>
      </c>
      <c r="C28" s="200">
        <f>'[2]17'!C30</f>
        <v>0</v>
      </c>
      <c r="D28" s="200">
        <f>'[2]17'!D30</f>
        <v>0</v>
      </c>
      <c r="E28" s="200">
        <f>'[2]17'!E30</f>
        <v>0</v>
      </c>
      <c r="F28" s="15">
        <f t="shared" si="6"/>
        <v>84</v>
      </c>
      <c r="G28" s="199">
        <f>'[2]17'!H30</f>
        <v>33</v>
      </c>
      <c r="H28" s="200">
        <f>'[2]17'!I30</f>
        <v>0</v>
      </c>
      <c r="I28" s="200">
        <f>'[2]17'!J30</f>
        <v>0</v>
      </c>
      <c r="J28" s="200">
        <f>'[2]17'!K30</f>
        <v>0</v>
      </c>
      <c r="K28" s="15">
        <f t="shared" si="3"/>
        <v>33</v>
      </c>
      <c r="L28" s="18">
        <f>frq!C28</f>
        <v>1</v>
      </c>
      <c r="M28" s="167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9">
        <f>'[2]17'!B31</f>
        <v>84</v>
      </c>
      <c r="C29" s="200">
        <f>'[2]17'!C31</f>
        <v>0</v>
      </c>
      <c r="D29" s="200">
        <f>'[2]17'!D31</f>
        <v>0</v>
      </c>
      <c r="E29" s="200">
        <f>'[2]17'!E31</f>
        <v>0</v>
      </c>
      <c r="F29" s="15">
        <f t="shared" si="6"/>
        <v>84</v>
      </c>
      <c r="G29" s="199">
        <f>'[2]17'!H31</f>
        <v>33</v>
      </c>
      <c r="H29" s="200">
        <f>'[2]17'!I31</f>
        <v>0</v>
      </c>
      <c r="I29" s="200">
        <f>'[2]17'!J31</f>
        <v>0</v>
      </c>
      <c r="J29" s="200">
        <f>'[2]17'!K31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9">
        <f>'[2]17'!B32</f>
        <v>84</v>
      </c>
      <c r="C30" s="200">
        <f>'[2]17'!C32</f>
        <v>0</v>
      </c>
      <c r="D30" s="200">
        <f>'[2]17'!D32</f>
        <v>0</v>
      </c>
      <c r="E30" s="200">
        <f>'[2]17'!E32</f>
        <v>0</v>
      </c>
      <c r="F30" s="15">
        <f t="shared" si="6"/>
        <v>84</v>
      </c>
      <c r="G30" s="199">
        <f>'[2]17'!H32</f>
        <v>33</v>
      </c>
      <c r="H30" s="200">
        <f>'[2]17'!I32</f>
        <v>0</v>
      </c>
      <c r="I30" s="200">
        <f>'[2]17'!J32</f>
        <v>0</v>
      </c>
      <c r="J30" s="200">
        <f>'[2]17'!K32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9">
        <f>'[2]17'!B33</f>
        <v>84</v>
      </c>
      <c r="C31" s="200">
        <f>'[2]17'!C33</f>
        <v>0</v>
      </c>
      <c r="D31" s="200">
        <f>'[2]17'!D33</f>
        <v>0</v>
      </c>
      <c r="E31" s="200">
        <f>'[2]17'!E33</f>
        <v>0</v>
      </c>
      <c r="F31" s="15">
        <f t="shared" si="6"/>
        <v>84</v>
      </c>
      <c r="G31" s="199">
        <f>'[2]17'!H33</f>
        <v>33</v>
      </c>
      <c r="H31" s="200">
        <f>'[2]17'!I33</f>
        <v>0</v>
      </c>
      <c r="I31" s="200">
        <f>'[2]17'!J33</f>
        <v>0</v>
      </c>
      <c r="J31" s="200">
        <f>'[2]17'!K33</f>
        <v>0</v>
      </c>
      <c r="K31" s="15">
        <f t="shared" si="3"/>
        <v>33</v>
      </c>
      <c r="L31" s="18">
        <f>frq!C31</f>
        <v>1</v>
      </c>
      <c r="M31" s="167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99">
        <f>'[2]17'!B34</f>
        <v>84</v>
      </c>
      <c r="C32" s="200">
        <f>'[2]17'!C34</f>
        <v>0</v>
      </c>
      <c r="D32" s="200">
        <f>'[2]17'!D34</f>
        <v>0</v>
      </c>
      <c r="E32" s="200">
        <f>'[2]17'!E34</f>
        <v>0</v>
      </c>
      <c r="F32" s="15">
        <f t="shared" si="6"/>
        <v>84</v>
      </c>
      <c r="G32" s="199">
        <f>'[2]17'!H34</f>
        <v>33</v>
      </c>
      <c r="H32" s="200">
        <f>'[2]17'!I34</f>
        <v>0</v>
      </c>
      <c r="I32" s="200">
        <f>'[2]17'!J34</f>
        <v>0</v>
      </c>
      <c r="J32" s="200">
        <f>'[2]17'!K34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99">
        <f>'[2]17'!B35</f>
        <v>84</v>
      </c>
      <c r="C33" s="200">
        <f>'[2]17'!C35</f>
        <v>0</v>
      </c>
      <c r="D33" s="200">
        <f>'[2]17'!D35</f>
        <v>0</v>
      </c>
      <c r="E33" s="200">
        <f>'[2]17'!E35</f>
        <v>0</v>
      </c>
      <c r="F33" s="15">
        <f t="shared" si="6"/>
        <v>84</v>
      </c>
      <c r="G33" s="199">
        <f>'[2]17'!H35</f>
        <v>35</v>
      </c>
      <c r="H33" s="200">
        <f>'[2]17'!I35</f>
        <v>0</v>
      </c>
      <c r="I33" s="200">
        <f>'[2]17'!J35</f>
        <v>0</v>
      </c>
      <c r="J33" s="200">
        <f>'[2]17'!K35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'[2]17'!B36</f>
        <v>84</v>
      </c>
      <c r="C34" s="200">
        <f>'[2]17'!C36</f>
        <v>0</v>
      </c>
      <c r="D34" s="200">
        <f>'[2]17'!D36</f>
        <v>0</v>
      </c>
      <c r="E34" s="200">
        <f>'[2]17'!E36</f>
        <v>0</v>
      </c>
      <c r="F34" s="15">
        <f t="shared" si="6"/>
        <v>84</v>
      </c>
      <c r="G34" s="199">
        <f>'[2]17'!H36</f>
        <v>35</v>
      </c>
      <c r="H34" s="200">
        <f>'[2]17'!I36</f>
        <v>0</v>
      </c>
      <c r="I34" s="200">
        <f>'[2]17'!J36</f>
        <v>0</v>
      </c>
      <c r="J34" s="200">
        <f>'[2]17'!K36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'[2]17'!B37</f>
        <v>84</v>
      </c>
      <c r="C35" s="200">
        <f>'[2]17'!C37</f>
        <v>0</v>
      </c>
      <c r="D35" s="200">
        <f>'[2]17'!D37</f>
        <v>0</v>
      </c>
      <c r="E35" s="200">
        <f>'[2]17'!E37</f>
        <v>0</v>
      </c>
      <c r="F35" s="15">
        <f t="shared" si="6"/>
        <v>84</v>
      </c>
      <c r="G35" s="199">
        <f>'[2]17'!H37</f>
        <v>35</v>
      </c>
      <c r="H35" s="200">
        <f>'[2]17'!I37</f>
        <v>0</v>
      </c>
      <c r="I35" s="200">
        <f>'[2]17'!J37</f>
        <v>0</v>
      </c>
      <c r="J35" s="200">
        <f>'[2]17'!K37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9">
        <f>'[2]17'!B38</f>
        <v>84</v>
      </c>
      <c r="C36" s="200">
        <f>'[2]17'!C38</f>
        <v>0</v>
      </c>
      <c r="D36" s="200">
        <f>'[2]17'!D38</f>
        <v>0</v>
      </c>
      <c r="E36" s="200">
        <f>'[2]17'!E38</f>
        <v>0</v>
      </c>
      <c r="F36" s="15">
        <f t="shared" si="6"/>
        <v>84</v>
      </c>
      <c r="G36" s="199">
        <f>'[2]17'!H38</f>
        <v>34</v>
      </c>
      <c r="H36" s="200">
        <f>'[2]17'!I38</f>
        <v>0</v>
      </c>
      <c r="I36" s="200">
        <f>'[2]17'!J38</f>
        <v>0</v>
      </c>
      <c r="J36" s="200">
        <f>'[2]17'!K38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'[2]17'!B39</f>
        <v>84</v>
      </c>
      <c r="C37" s="200">
        <f>'[2]17'!C39</f>
        <v>0</v>
      </c>
      <c r="D37" s="200">
        <f>'[2]17'!D39</f>
        <v>0</v>
      </c>
      <c r="E37" s="200">
        <f>'[2]17'!E39</f>
        <v>0</v>
      </c>
      <c r="F37" s="15">
        <f t="shared" si="6"/>
        <v>84</v>
      </c>
      <c r="G37" s="199">
        <f>'[2]17'!H39</f>
        <v>34</v>
      </c>
      <c r="H37" s="200">
        <f>'[2]17'!I39</f>
        <v>0</v>
      </c>
      <c r="I37" s="200">
        <f>'[2]17'!J39</f>
        <v>0</v>
      </c>
      <c r="J37" s="200">
        <f>'[2]17'!K39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'[2]17'!B40</f>
        <v>84</v>
      </c>
      <c r="C38" s="200">
        <f>'[2]17'!C40</f>
        <v>0</v>
      </c>
      <c r="D38" s="200">
        <f>'[2]17'!D40</f>
        <v>0</v>
      </c>
      <c r="E38" s="200">
        <f>'[2]17'!E40</f>
        <v>0</v>
      </c>
      <c r="F38" s="15">
        <f t="shared" si="6"/>
        <v>84</v>
      </c>
      <c r="G38" s="199">
        <f>'[2]17'!H40</f>
        <v>34</v>
      </c>
      <c r="H38" s="200">
        <f>'[2]17'!I40</f>
        <v>0</v>
      </c>
      <c r="I38" s="200">
        <f>'[2]17'!J40</f>
        <v>0</v>
      </c>
      <c r="J38" s="200">
        <f>'[2]17'!K40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'[2]17'!B41</f>
        <v>84</v>
      </c>
      <c r="C39" s="200">
        <f>'[2]17'!C41</f>
        <v>0</v>
      </c>
      <c r="D39" s="200">
        <f>'[2]17'!D41</f>
        <v>0</v>
      </c>
      <c r="E39" s="200">
        <f>'[2]17'!E41</f>
        <v>0</v>
      </c>
      <c r="F39" s="15">
        <f t="shared" si="6"/>
        <v>84</v>
      </c>
      <c r="G39" s="199">
        <f>'[2]17'!H41</f>
        <v>34</v>
      </c>
      <c r="H39" s="200">
        <f>'[2]17'!I41</f>
        <v>0</v>
      </c>
      <c r="I39" s="200">
        <f>'[2]17'!J41</f>
        <v>0</v>
      </c>
      <c r="J39" s="200">
        <f>'[2]17'!K41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'[2]17'!B42</f>
        <v>84</v>
      </c>
      <c r="C40" s="200">
        <f>'[2]17'!C42</f>
        <v>0</v>
      </c>
      <c r="D40" s="200">
        <f>'[2]17'!D42</f>
        <v>0</v>
      </c>
      <c r="E40" s="200">
        <f>'[2]17'!E42</f>
        <v>0</v>
      </c>
      <c r="F40" s="15">
        <f t="shared" si="6"/>
        <v>84</v>
      </c>
      <c r="G40" s="199">
        <f>'[2]17'!H42</f>
        <v>34</v>
      </c>
      <c r="H40" s="200">
        <f>'[2]17'!I42</f>
        <v>0</v>
      </c>
      <c r="I40" s="200">
        <f>'[2]17'!J42</f>
        <v>0</v>
      </c>
      <c r="J40" s="200">
        <f>'[2]17'!K42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'[2]17'!B43</f>
        <v>84</v>
      </c>
      <c r="C41" s="200">
        <f>'[2]17'!C43</f>
        <v>0</v>
      </c>
      <c r="D41" s="200">
        <f>'[2]17'!D43</f>
        <v>0</v>
      </c>
      <c r="E41" s="200">
        <f>'[2]17'!E43</f>
        <v>0</v>
      </c>
      <c r="F41" s="15">
        <f t="shared" si="6"/>
        <v>84</v>
      </c>
      <c r="G41" s="199">
        <f>'[2]17'!H43</f>
        <v>34</v>
      </c>
      <c r="H41" s="200">
        <f>'[2]17'!I43</f>
        <v>0</v>
      </c>
      <c r="I41" s="200">
        <f>'[2]17'!J43</f>
        <v>0</v>
      </c>
      <c r="J41" s="200">
        <f>'[2]17'!K43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'[2]17'!B44</f>
        <v>84</v>
      </c>
      <c r="C42" s="200">
        <f>'[2]17'!C44</f>
        <v>0</v>
      </c>
      <c r="D42" s="200">
        <f>'[2]17'!D44</f>
        <v>0</v>
      </c>
      <c r="E42" s="200">
        <f>'[2]17'!E44</f>
        <v>0</v>
      </c>
      <c r="F42" s="15">
        <f t="shared" si="6"/>
        <v>84</v>
      </c>
      <c r="G42" s="199">
        <f>'[2]17'!H44</f>
        <v>34</v>
      </c>
      <c r="H42" s="200">
        <f>'[2]17'!I44</f>
        <v>0</v>
      </c>
      <c r="I42" s="200">
        <f>'[2]17'!J44</f>
        <v>0</v>
      </c>
      <c r="J42" s="200">
        <f>'[2]17'!K44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'[2]17'!B45</f>
        <v>84</v>
      </c>
      <c r="C43" s="200">
        <f>'[2]17'!C45</f>
        <v>0</v>
      </c>
      <c r="D43" s="200">
        <f>'[2]17'!D45</f>
        <v>0</v>
      </c>
      <c r="E43" s="200">
        <f>'[2]17'!E45</f>
        <v>0</v>
      </c>
      <c r="F43" s="15">
        <f t="shared" si="6"/>
        <v>84</v>
      </c>
      <c r="G43" s="199">
        <f>'[2]17'!H45</f>
        <v>34</v>
      </c>
      <c r="H43" s="200">
        <f>'[2]17'!I45</f>
        <v>0</v>
      </c>
      <c r="I43" s="200">
        <f>'[2]17'!J45</f>
        <v>0</v>
      </c>
      <c r="J43" s="200">
        <f>'[2]17'!K45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9">
        <f>'[2]17'!B46</f>
        <v>84</v>
      </c>
      <c r="C44" s="200">
        <f>'[2]17'!C46</f>
        <v>0</v>
      </c>
      <c r="D44" s="200">
        <f>'[2]17'!D46</f>
        <v>0</v>
      </c>
      <c r="E44" s="200">
        <f>'[2]17'!E46</f>
        <v>0</v>
      </c>
      <c r="F44" s="15">
        <f t="shared" si="6"/>
        <v>84</v>
      </c>
      <c r="G44" s="199">
        <f>'[2]17'!H46</f>
        <v>34</v>
      </c>
      <c r="H44" s="200">
        <f>'[2]17'!I46</f>
        <v>0</v>
      </c>
      <c r="I44" s="200">
        <f>'[2]17'!J46</f>
        <v>0</v>
      </c>
      <c r="J44" s="200">
        <f>'[2]17'!K46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'[2]17'!B47</f>
        <v>84</v>
      </c>
      <c r="C45" s="200">
        <f>'[2]17'!C47</f>
        <v>0</v>
      </c>
      <c r="D45" s="200">
        <f>'[2]17'!D47</f>
        <v>0</v>
      </c>
      <c r="E45" s="200">
        <f>'[2]17'!E47</f>
        <v>0</v>
      </c>
      <c r="F45" s="15">
        <f t="shared" si="6"/>
        <v>84</v>
      </c>
      <c r="G45" s="199">
        <f>'[2]17'!H47</f>
        <v>34</v>
      </c>
      <c r="H45" s="200">
        <f>'[2]17'!I47</f>
        <v>0</v>
      </c>
      <c r="I45" s="200">
        <f>'[2]17'!J47</f>
        <v>0</v>
      </c>
      <c r="J45" s="200">
        <f>'[2]17'!K47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'[2]17'!B48</f>
        <v>84</v>
      </c>
      <c r="C46" s="200">
        <f>'[2]17'!C48</f>
        <v>0</v>
      </c>
      <c r="D46" s="200">
        <f>'[2]17'!D48</f>
        <v>0</v>
      </c>
      <c r="E46" s="200">
        <f>'[2]17'!E48</f>
        <v>0</v>
      </c>
      <c r="F46" s="15">
        <f t="shared" si="6"/>
        <v>84</v>
      </c>
      <c r="G46" s="199">
        <f>'[2]17'!H48</f>
        <v>33</v>
      </c>
      <c r="H46" s="200">
        <f>'[2]17'!I48</f>
        <v>0</v>
      </c>
      <c r="I46" s="200">
        <f>'[2]17'!J48</f>
        <v>0</v>
      </c>
      <c r="J46" s="200">
        <f>'[2]17'!K48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9">
        <f>'[2]17'!B49</f>
        <v>84</v>
      </c>
      <c r="C47" s="200">
        <f>'[2]17'!C49</f>
        <v>0</v>
      </c>
      <c r="D47" s="200">
        <f>'[2]17'!D49</f>
        <v>0</v>
      </c>
      <c r="E47" s="200">
        <f>'[2]17'!E49</f>
        <v>0</v>
      </c>
      <c r="F47" s="15">
        <f t="shared" si="6"/>
        <v>84</v>
      </c>
      <c r="G47" s="199">
        <f>'[2]17'!H49</f>
        <v>33</v>
      </c>
      <c r="H47" s="200">
        <f>'[2]17'!I49</f>
        <v>0</v>
      </c>
      <c r="I47" s="200">
        <f>'[2]17'!J49</f>
        <v>0</v>
      </c>
      <c r="J47" s="200">
        <f>'[2]17'!K49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9">
        <f>'[2]17'!B50</f>
        <v>84</v>
      </c>
      <c r="C48" s="200">
        <f>'[2]17'!C50</f>
        <v>0</v>
      </c>
      <c r="D48" s="200">
        <f>'[2]17'!D50</f>
        <v>0</v>
      </c>
      <c r="E48" s="200">
        <f>'[2]17'!E50</f>
        <v>0</v>
      </c>
      <c r="F48" s="15">
        <f t="shared" si="6"/>
        <v>84</v>
      </c>
      <c r="G48" s="199">
        <f>'[2]17'!H50</f>
        <v>33</v>
      </c>
      <c r="H48" s="200">
        <f>'[2]17'!I50</f>
        <v>0</v>
      </c>
      <c r="I48" s="200">
        <f>'[2]17'!J50</f>
        <v>0</v>
      </c>
      <c r="J48" s="200">
        <f>'[2]17'!K50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'[2]17'!B51</f>
        <v>84</v>
      </c>
      <c r="C49" s="200">
        <f>'[2]17'!C51</f>
        <v>0</v>
      </c>
      <c r="D49" s="200">
        <f>'[2]17'!D51</f>
        <v>0</v>
      </c>
      <c r="E49" s="200">
        <f>'[2]17'!E51</f>
        <v>0</v>
      </c>
      <c r="F49" s="15">
        <f t="shared" si="6"/>
        <v>84</v>
      </c>
      <c r="G49" s="199">
        <f>'[2]17'!H51</f>
        <v>33</v>
      </c>
      <c r="H49" s="200">
        <f>'[2]17'!I51</f>
        <v>0</v>
      </c>
      <c r="I49" s="200">
        <f>'[2]17'!J51</f>
        <v>0</v>
      </c>
      <c r="J49" s="200">
        <f>'[2]17'!K51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'[2]17'!B52</f>
        <v>84</v>
      </c>
      <c r="C50" s="200">
        <f>'[2]17'!C52</f>
        <v>0</v>
      </c>
      <c r="D50" s="200">
        <f>'[2]17'!D52</f>
        <v>0</v>
      </c>
      <c r="E50" s="200">
        <f>'[2]17'!E52</f>
        <v>0</v>
      </c>
      <c r="F50" s="15">
        <f t="shared" si="6"/>
        <v>84</v>
      </c>
      <c r="G50" s="199">
        <f>'[2]17'!H52</f>
        <v>33</v>
      </c>
      <c r="H50" s="200">
        <f>'[2]17'!I52</f>
        <v>0</v>
      </c>
      <c r="I50" s="200">
        <f>'[2]17'!J52</f>
        <v>0</v>
      </c>
      <c r="J50" s="200">
        <f>'[2]17'!K52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'[2]17'!B53</f>
        <v>84</v>
      </c>
      <c r="C51" s="200">
        <f>'[2]17'!C53</f>
        <v>0</v>
      </c>
      <c r="D51" s="200">
        <f>'[2]17'!D53</f>
        <v>0</v>
      </c>
      <c r="E51" s="200">
        <f>'[2]17'!E53</f>
        <v>0</v>
      </c>
      <c r="F51" s="15">
        <f t="shared" si="6"/>
        <v>84</v>
      </c>
      <c r="G51" s="199">
        <f>'[2]17'!H53</f>
        <v>33</v>
      </c>
      <c r="H51" s="200">
        <f>'[2]17'!I53</f>
        <v>0</v>
      </c>
      <c r="I51" s="200">
        <f>'[2]17'!J53</f>
        <v>0</v>
      </c>
      <c r="J51" s="200">
        <f>'[2]17'!K53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'[2]17'!B54</f>
        <v>84</v>
      </c>
      <c r="C52" s="200">
        <f>'[2]17'!C54</f>
        <v>0</v>
      </c>
      <c r="D52" s="200">
        <f>'[2]17'!D54</f>
        <v>0</v>
      </c>
      <c r="E52" s="200">
        <f>'[2]17'!E54</f>
        <v>0</v>
      </c>
      <c r="F52" s="15">
        <f t="shared" si="6"/>
        <v>84</v>
      </c>
      <c r="G52" s="199">
        <f>'[2]17'!H54</f>
        <v>33</v>
      </c>
      <c r="H52" s="200">
        <f>'[2]17'!I54</f>
        <v>0</v>
      </c>
      <c r="I52" s="200">
        <f>'[2]17'!J54</f>
        <v>0</v>
      </c>
      <c r="J52" s="200">
        <f>'[2]17'!K54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'[2]17'!B55</f>
        <v>84</v>
      </c>
      <c r="C53" s="200">
        <f>'[2]17'!C55</f>
        <v>0</v>
      </c>
      <c r="D53" s="200">
        <f>'[2]17'!D55</f>
        <v>0</v>
      </c>
      <c r="E53" s="200">
        <f>'[2]17'!E55</f>
        <v>0</v>
      </c>
      <c r="F53" s="15">
        <f t="shared" si="6"/>
        <v>84</v>
      </c>
      <c r="G53" s="199">
        <f>'[2]17'!H55</f>
        <v>33</v>
      </c>
      <c r="H53" s="200">
        <f>'[2]17'!I55</f>
        <v>0</v>
      </c>
      <c r="I53" s="200">
        <f>'[2]17'!J55</f>
        <v>0</v>
      </c>
      <c r="J53" s="200">
        <f>'[2]17'!K55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'[2]17'!B56</f>
        <v>84</v>
      </c>
      <c r="C54" s="200">
        <f>'[2]17'!C56</f>
        <v>0</v>
      </c>
      <c r="D54" s="200">
        <f>'[2]17'!D56</f>
        <v>0</v>
      </c>
      <c r="E54" s="200">
        <f>'[2]17'!E56</f>
        <v>0</v>
      </c>
      <c r="F54" s="15">
        <f t="shared" si="6"/>
        <v>84</v>
      </c>
      <c r="G54" s="199">
        <f>'[2]17'!H56</f>
        <v>33</v>
      </c>
      <c r="H54" s="200">
        <f>'[2]17'!I56</f>
        <v>0</v>
      </c>
      <c r="I54" s="200">
        <f>'[2]17'!J56</f>
        <v>0</v>
      </c>
      <c r="J54" s="200">
        <f>'[2]17'!K56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'[2]17'!B57</f>
        <v>84</v>
      </c>
      <c r="C55" s="200">
        <f>'[2]17'!C57</f>
        <v>0</v>
      </c>
      <c r="D55" s="200">
        <f>'[2]17'!D57</f>
        <v>0</v>
      </c>
      <c r="E55" s="200">
        <f>'[2]17'!E57</f>
        <v>0</v>
      </c>
      <c r="F55" s="15">
        <f t="shared" si="6"/>
        <v>84</v>
      </c>
      <c r="G55" s="199">
        <f>'[2]17'!H57</f>
        <v>33</v>
      </c>
      <c r="H55" s="200">
        <f>'[2]17'!I57</f>
        <v>0</v>
      </c>
      <c r="I55" s="200">
        <f>'[2]17'!J57</f>
        <v>0</v>
      </c>
      <c r="J55" s="200">
        <f>'[2]17'!K57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'[2]17'!B58</f>
        <v>84</v>
      </c>
      <c r="C56" s="200">
        <f>'[2]17'!C58</f>
        <v>0</v>
      </c>
      <c r="D56" s="200">
        <f>'[2]17'!D58</f>
        <v>0</v>
      </c>
      <c r="E56" s="200">
        <f>'[2]17'!E58</f>
        <v>0</v>
      </c>
      <c r="F56" s="15">
        <f t="shared" si="6"/>
        <v>84</v>
      </c>
      <c r="G56" s="199">
        <f>'[2]17'!H58</f>
        <v>33</v>
      </c>
      <c r="H56" s="200">
        <f>'[2]17'!I58</f>
        <v>0</v>
      </c>
      <c r="I56" s="200">
        <f>'[2]17'!J58</f>
        <v>0</v>
      </c>
      <c r="J56" s="200">
        <f>'[2]17'!K58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'[2]17'!B59</f>
        <v>84</v>
      </c>
      <c r="C57" s="200">
        <f>'[2]17'!C59</f>
        <v>0</v>
      </c>
      <c r="D57" s="200">
        <f>'[2]17'!D59</f>
        <v>0</v>
      </c>
      <c r="E57" s="200">
        <f>'[2]17'!E59</f>
        <v>0</v>
      </c>
      <c r="F57" s="15">
        <f t="shared" si="6"/>
        <v>84</v>
      </c>
      <c r="G57" s="199">
        <f>'[2]17'!H59</f>
        <v>33</v>
      </c>
      <c r="H57" s="200">
        <f>'[2]17'!I59</f>
        <v>0</v>
      </c>
      <c r="I57" s="200">
        <f>'[2]17'!J59</f>
        <v>0</v>
      </c>
      <c r="J57" s="200">
        <f>'[2]17'!K59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'[2]17'!B60</f>
        <v>84</v>
      </c>
      <c r="C58" s="200">
        <f>'[2]17'!C60</f>
        <v>0</v>
      </c>
      <c r="D58" s="200">
        <f>'[2]17'!D60</f>
        <v>0</v>
      </c>
      <c r="E58" s="200">
        <f>'[2]17'!E60</f>
        <v>0</v>
      </c>
      <c r="F58" s="15">
        <f t="shared" si="6"/>
        <v>84</v>
      </c>
      <c r="G58" s="199">
        <f>'[2]17'!H60</f>
        <v>33</v>
      </c>
      <c r="H58" s="200">
        <f>'[2]17'!I60</f>
        <v>0</v>
      </c>
      <c r="I58" s="200">
        <f>'[2]17'!J60</f>
        <v>0</v>
      </c>
      <c r="J58" s="200">
        <f>'[2]17'!K60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'[2]17'!B61</f>
        <v>84</v>
      </c>
      <c r="C59" s="200">
        <f>'[2]17'!C61</f>
        <v>0</v>
      </c>
      <c r="D59" s="200">
        <f>'[2]17'!D61</f>
        <v>0</v>
      </c>
      <c r="E59" s="200">
        <f>'[2]17'!E61</f>
        <v>0</v>
      </c>
      <c r="F59" s="15">
        <f t="shared" si="6"/>
        <v>84</v>
      </c>
      <c r="G59" s="199">
        <f>'[2]17'!H61</f>
        <v>33</v>
      </c>
      <c r="H59" s="200">
        <f>'[2]17'!I61</f>
        <v>0</v>
      </c>
      <c r="I59" s="200">
        <f>'[2]17'!J61</f>
        <v>0</v>
      </c>
      <c r="J59" s="200">
        <f>'[2]17'!K61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'[2]17'!B62</f>
        <v>84</v>
      </c>
      <c r="C60" s="200">
        <f>'[2]17'!C62</f>
        <v>0</v>
      </c>
      <c r="D60" s="200">
        <f>'[2]17'!D62</f>
        <v>0</v>
      </c>
      <c r="E60" s="200">
        <f>'[2]17'!E62</f>
        <v>0</v>
      </c>
      <c r="F60" s="15">
        <f t="shared" si="6"/>
        <v>84</v>
      </c>
      <c r="G60" s="199">
        <f>'[2]17'!H62</f>
        <v>33</v>
      </c>
      <c r="H60" s="200">
        <f>'[2]17'!I62</f>
        <v>0</v>
      </c>
      <c r="I60" s="200">
        <f>'[2]17'!J62</f>
        <v>0</v>
      </c>
      <c r="J60" s="200">
        <f>'[2]17'!K62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'[2]17'!B63</f>
        <v>84</v>
      </c>
      <c r="C61" s="200">
        <f>'[2]17'!C63</f>
        <v>0</v>
      </c>
      <c r="D61" s="200">
        <f>'[2]17'!D63</f>
        <v>0</v>
      </c>
      <c r="E61" s="200">
        <f>'[2]17'!E63</f>
        <v>0</v>
      </c>
      <c r="F61" s="15">
        <f t="shared" si="6"/>
        <v>84</v>
      </c>
      <c r="G61" s="199">
        <f>'[2]17'!H63</f>
        <v>33</v>
      </c>
      <c r="H61" s="200">
        <f>'[2]17'!I63</f>
        <v>0</v>
      </c>
      <c r="I61" s="200">
        <f>'[2]17'!J63</f>
        <v>0</v>
      </c>
      <c r="J61" s="200">
        <f>'[2]17'!K63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'[2]17'!B64</f>
        <v>84</v>
      </c>
      <c r="C62" s="200">
        <f>'[2]17'!C64</f>
        <v>0</v>
      </c>
      <c r="D62" s="200">
        <f>'[2]17'!D64</f>
        <v>0</v>
      </c>
      <c r="E62" s="200">
        <f>'[2]17'!E64</f>
        <v>0</v>
      </c>
      <c r="F62" s="15">
        <f t="shared" si="6"/>
        <v>84</v>
      </c>
      <c r="G62" s="199">
        <f>'[2]17'!H64</f>
        <v>33</v>
      </c>
      <c r="H62" s="200">
        <f>'[2]17'!I64</f>
        <v>0</v>
      </c>
      <c r="I62" s="200">
        <f>'[2]17'!J64</f>
        <v>0</v>
      </c>
      <c r="J62" s="200">
        <f>'[2]17'!K64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'[2]17'!B65</f>
        <v>84</v>
      </c>
      <c r="C63" s="200">
        <f>'[2]17'!C65</f>
        <v>0</v>
      </c>
      <c r="D63" s="200">
        <f>'[2]17'!D65</f>
        <v>0</v>
      </c>
      <c r="E63" s="200">
        <f>'[2]17'!E65</f>
        <v>0</v>
      </c>
      <c r="F63" s="15">
        <f t="shared" si="6"/>
        <v>84</v>
      </c>
      <c r="G63" s="199">
        <f>'[2]17'!H65</f>
        <v>33</v>
      </c>
      <c r="H63" s="200">
        <f>'[2]17'!I65</f>
        <v>0</v>
      </c>
      <c r="I63" s="200">
        <f>'[2]17'!J65</f>
        <v>0</v>
      </c>
      <c r="J63" s="200">
        <f>'[2]17'!K65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'[2]17'!B66</f>
        <v>84</v>
      </c>
      <c r="C64" s="200">
        <f>'[2]17'!C66</f>
        <v>0</v>
      </c>
      <c r="D64" s="200">
        <f>'[2]17'!D66</f>
        <v>0</v>
      </c>
      <c r="E64" s="200">
        <f>'[2]17'!E66</f>
        <v>0</v>
      </c>
      <c r="F64" s="15">
        <f t="shared" si="6"/>
        <v>84</v>
      </c>
      <c r="G64" s="199">
        <f>'[2]17'!H66</f>
        <v>34</v>
      </c>
      <c r="H64" s="200">
        <f>'[2]17'!I66</f>
        <v>0</v>
      </c>
      <c r="I64" s="200">
        <f>'[2]17'!J66</f>
        <v>0</v>
      </c>
      <c r="J64" s="200">
        <f>'[2]17'!K66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9">
        <f>'[2]17'!B67</f>
        <v>84</v>
      </c>
      <c r="C65" s="200">
        <f>'[2]17'!C67</f>
        <v>0</v>
      </c>
      <c r="D65" s="200">
        <f>'[2]17'!D67</f>
        <v>0</v>
      </c>
      <c r="E65" s="200">
        <f>'[2]17'!E67</f>
        <v>0</v>
      </c>
      <c r="F65" s="15">
        <f t="shared" si="6"/>
        <v>84</v>
      </c>
      <c r="G65" s="199">
        <f>'[2]17'!H67</f>
        <v>34</v>
      </c>
      <c r="H65" s="200">
        <f>'[2]17'!I67</f>
        <v>0</v>
      </c>
      <c r="I65" s="200">
        <f>'[2]17'!J67</f>
        <v>0</v>
      </c>
      <c r="J65" s="200">
        <f>'[2]17'!K67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9">
        <f>'[2]17'!B68</f>
        <v>84</v>
      </c>
      <c r="C66" s="200">
        <f>'[2]17'!C68</f>
        <v>0</v>
      </c>
      <c r="D66" s="200">
        <f>'[2]17'!D68</f>
        <v>0</v>
      </c>
      <c r="E66" s="200">
        <f>'[2]17'!E68</f>
        <v>0</v>
      </c>
      <c r="F66" s="15">
        <f t="shared" si="6"/>
        <v>84</v>
      </c>
      <c r="G66" s="199">
        <f>'[2]17'!H68</f>
        <v>34</v>
      </c>
      <c r="H66" s="200">
        <f>'[2]17'!I68</f>
        <v>0</v>
      </c>
      <c r="I66" s="200">
        <f>'[2]17'!J68</f>
        <v>0</v>
      </c>
      <c r="J66" s="200">
        <f>'[2]17'!K68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9">
        <f>'[2]17'!B69</f>
        <v>84</v>
      </c>
      <c r="C67" s="200">
        <f>'[2]17'!C69</f>
        <v>0</v>
      </c>
      <c r="D67" s="200">
        <f>'[2]17'!D69</f>
        <v>0</v>
      </c>
      <c r="E67" s="200">
        <f>'[2]17'!E69</f>
        <v>0</v>
      </c>
      <c r="F67" s="15">
        <f t="shared" si="6"/>
        <v>84</v>
      </c>
      <c r="G67" s="199">
        <f>'[2]17'!H69</f>
        <v>34</v>
      </c>
      <c r="H67" s="200">
        <f>'[2]17'!I69</f>
        <v>0</v>
      </c>
      <c r="I67" s="200">
        <f>'[2]17'!J69</f>
        <v>0</v>
      </c>
      <c r="J67" s="200">
        <f>'[2]17'!K69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9">
        <f>'[2]17'!B70</f>
        <v>84</v>
      </c>
      <c r="C68" s="200">
        <f>'[2]17'!C70</f>
        <v>0</v>
      </c>
      <c r="D68" s="200">
        <f>'[2]17'!D70</f>
        <v>0</v>
      </c>
      <c r="E68" s="200">
        <f>'[2]17'!E70</f>
        <v>0</v>
      </c>
      <c r="F68" s="15">
        <f t="shared" si="6"/>
        <v>84</v>
      </c>
      <c r="G68" s="199">
        <f>'[2]17'!H70</f>
        <v>34</v>
      </c>
      <c r="H68" s="200">
        <f>'[2]17'!I70</f>
        <v>0</v>
      </c>
      <c r="I68" s="200">
        <f>'[2]17'!J70</f>
        <v>0</v>
      </c>
      <c r="J68" s="200">
        <f>'[2]17'!K70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9">
        <f>'[2]17'!B71</f>
        <v>84</v>
      </c>
      <c r="C69" s="200">
        <f>'[2]17'!C71</f>
        <v>0</v>
      </c>
      <c r="D69" s="200">
        <f>'[2]17'!D71</f>
        <v>0</v>
      </c>
      <c r="E69" s="200">
        <f>'[2]17'!E71</f>
        <v>0</v>
      </c>
      <c r="F69" s="15">
        <f t="shared" ref="F69:F98" si="16">SUM(B69:E69)</f>
        <v>84</v>
      </c>
      <c r="G69" s="199">
        <f>'[2]17'!H71</f>
        <v>33</v>
      </c>
      <c r="H69" s="200">
        <f>'[2]17'!I71</f>
        <v>0</v>
      </c>
      <c r="I69" s="200">
        <f>'[2]17'!J71</f>
        <v>0</v>
      </c>
      <c r="J69" s="200">
        <f>'[2]17'!K71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9">
        <f>'[2]17'!B72</f>
        <v>84</v>
      </c>
      <c r="C70" s="200">
        <f>'[2]17'!C72</f>
        <v>0</v>
      </c>
      <c r="D70" s="200">
        <f>'[2]17'!D72</f>
        <v>0</v>
      </c>
      <c r="E70" s="200">
        <f>'[2]17'!E72</f>
        <v>0</v>
      </c>
      <c r="F70" s="15">
        <f t="shared" si="16"/>
        <v>84</v>
      </c>
      <c r="G70" s="199">
        <f>'[2]17'!H72</f>
        <v>33</v>
      </c>
      <c r="H70" s="200">
        <f>'[2]17'!I72</f>
        <v>0</v>
      </c>
      <c r="I70" s="200">
        <f>'[2]17'!J72</f>
        <v>0</v>
      </c>
      <c r="J70" s="200">
        <f>'[2]17'!K72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9">
        <f>'[2]17'!B73</f>
        <v>84</v>
      </c>
      <c r="C71" s="200">
        <f>'[2]17'!C73</f>
        <v>0</v>
      </c>
      <c r="D71" s="200">
        <f>'[2]17'!D73</f>
        <v>0</v>
      </c>
      <c r="E71" s="200">
        <f>'[2]17'!E73</f>
        <v>0</v>
      </c>
      <c r="F71" s="15">
        <f t="shared" si="16"/>
        <v>84</v>
      </c>
      <c r="G71" s="199">
        <f>'[2]17'!H73</f>
        <v>33</v>
      </c>
      <c r="H71" s="200">
        <f>'[2]17'!I73</f>
        <v>0</v>
      </c>
      <c r="I71" s="200">
        <f>'[2]17'!J73</f>
        <v>0</v>
      </c>
      <c r="J71" s="200">
        <f>'[2]17'!K73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9">
        <f>'[2]17'!B74</f>
        <v>84</v>
      </c>
      <c r="C72" s="200">
        <f>'[2]17'!C74</f>
        <v>0</v>
      </c>
      <c r="D72" s="200">
        <f>'[2]17'!D74</f>
        <v>0</v>
      </c>
      <c r="E72" s="200">
        <f>'[2]17'!E74</f>
        <v>0</v>
      </c>
      <c r="F72" s="15">
        <f t="shared" si="16"/>
        <v>84</v>
      </c>
      <c r="G72" s="199">
        <f>'[2]17'!H74</f>
        <v>33</v>
      </c>
      <c r="H72" s="200">
        <f>'[2]17'!I74</f>
        <v>0</v>
      </c>
      <c r="I72" s="200">
        <f>'[2]17'!J74</f>
        <v>0</v>
      </c>
      <c r="J72" s="200">
        <f>'[2]17'!K74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9">
        <f>'[2]17'!B75</f>
        <v>84</v>
      </c>
      <c r="C73" s="200">
        <f>'[2]17'!C75</f>
        <v>0</v>
      </c>
      <c r="D73" s="200">
        <f>'[2]17'!D75</f>
        <v>0</v>
      </c>
      <c r="E73" s="200">
        <f>'[2]17'!E75</f>
        <v>0</v>
      </c>
      <c r="F73" s="15">
        <f t="shared" si="16"/>
        <v>84</v>
      </c>
      <c r="G73" s="199">
        <f>'[2]17'!H75</f>
        <v>33</v>
      </c>
      <c r="H73" s="200">
        <f>'[2]17'!I75</f>
        <v>0</v>
      </c>
      <c r="I73" s="200">
        <f>'[2]17'!J75</f>
        <v>0</v>
      </c>
      <c r="J73" s="200">
        <f>'[2]17'!K75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9">
        <f>'[2]17'!B76</f>
        <v>84</v>
      </c>
      <c r="C74" s="200">
        <f>'[2]17'!C76</f>
        <v>0</v>
      </c>
      <c r="D74" s="200">
        <f>'[2]17'!D76</f>
        <v>0</v>
      </c>
      <c r="E74" s="200">
        <f>'[2]17'!E76</f>
        <v>0</v>
      </c>
      <c r="F74" s="15">
        <f t="shared" si="16"/>
        <v>84</v>
      </c>
      <c r="G74" s="199">
        <f>'[2]17'!H76</f>
        <v>33</v>
      </c>
      <c r="H74" s="200">
        <f>'[2]17'!I76</f>
        <v>0</v>
      </c>
      <c r="I74" s="200">
        <f>'[2]17'!J76</f>
        <v>0</v>
      </c>
      <c r="J74" s="200">
        <f>'[2]17'!K76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9">
        <f>'[2]17'!B77</f>
        <v>84</v>
      </c>
      <c r="C75" s="200">
        <f>'[2]17'!C77</f>
        <v>0</v>
      </c>
      <c r="D75" s="200">
        <f>'[2]17'!D77</f>
        <v>0</v>
      </c>
      <c r="E75" s="200">
        <f>'[2]17'!E77</f>
        <v>0</v>
      </c>
      <c r="F75" s="15">
        <f t="shared" si="16"/>
        <v>84</v>
      </c>
      <c r="G75" s="199">
        <f>'[2]17'!H77</f>
        <v>33</v>
      </c>
      <c r="H75" s="200">
        <f>'[2]17'!I77</f>
        <v>0</v>
      </c>
      <c r="I75" s="200">
        <f>'[2]17'!J77</f>
        <v>0</v>
      </c>
      <c r="J75" s="200">
        <f>'[2]17'!K77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9">
        <f>'[2]17'!B78</f>
        <v>84</v>
      </c>
      <c r="C76" s="200">
        <f>'[2]17'!C78</f>
        <v>0</v>
      </c>
      <c r="D76" s="200">
        <f>'[2]17'!D78</f>
        <v>0</v>
      </c>
      <c r="E76" s="200">
        <f>'[2]17'!E78</f>
        <v>0</v>
      </c>
      <c r="F76" s="15">
        <f t="shared" si="16"/>
        <v>84</v>
      </c>
      <c r="G76" s="199">
        <f>'[2]17'!H78</f>
        <v>33</v>
      </c>
      <c r="H76" s="200">
        <f>'[2]17'!I78</f>
        <v>0</v>
      </c>
      <c r="I76" s="200">
        <f>'[2]17'!J78</f>
        <v>0</v>
      </c>
      <c r="J76" s="200">
        <f>'[2]17'!K78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9">
        <f>'[2]17'!B79</f>
        <v>84</v>
      </c>
      <c r="C77" s="200">
        <f>'[2]17'!C79</f>
        <v>0</v>
      </c>
      <c r="D77" s="200">
        <f>'[2]17'!D79</f>
        <v>0</v>
      </c>
      <c r="E77" s="200">
        <f>'[2]17'!E79</f>
        <v>0</v>
      </c>
      <c r="F77" s="15">
        <f t="shared" si="16"/>
        <v>84</v>
      </c>
      <c r="G77" s="199">
        <f>'[2]17'!H79</f>
        <v>33</v>
      </c>
      <c r="H77" s="200">
        <f>'[2]17'!I79</f>
        <v>0</v>
      </c>
      <c r="I77" s="200">
        <f>'[2]17'!J79</f>
        <v>0</v>
      </c>
      <c r="J77" s="200">
        <f>'[2]17'!K79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9">
        <f>'[2]17'!B80</f>
        <v>84</v>
      </c>
      <c r="C78" s="200">
        <f>'[2]17'!C80</f>
        <v>0</v>
      </c>
      <c r="D78" s="200">
        <f>'[2]17'!D80</f>
        <v>0</v>
      </c>
      <c r="E78" s="200">
        <f>'[2]17'!E80</f>
        <v>0</v>
      </c>
      <c r="F78" s="15">
        <f t="shared" si="16"/>
        <v>84</v>
      </c>
      <c r="G78" s="199">
        <f>'[2]17'!H80</f>
        <v>33</v>
      </c>
      <c r="H78" s="200">
        <f>'[2]17'!I80</f>
        <v>0</v>
      </c>
      <c r="I78" s="200">
        <f>'[2]17'!J80</f>
        <v>0</v>
      </c>
      <c r="J78" s="200">
        <f>'[2]17'!K80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9">
        <f>'[2]17'!B81</f>
        <v>84</v>
      </c>
      <c r="C79" s="200">
        <f>'[2]17'!C81</f>
        <v>0</v>
      </c>
      <c r="D79" s="200">
        <f>'[2]17'!D81</f>
        <v>0</v>
      </c>
      <c r="E79" s="200">
        <f>'[2]17'!E81</f>
        <v>0</v>
      </c>
      <c r="F79" s="15">
        <f t="shared" si="16"/>
        <v>84</v>
      </c>
      <c r="G79" s="199">
        <f>'[2]17'!H81</f>
        <v>33</v>
      </c>
      <c r="H79" s="200">
        <f>'[2]17'!I81</f>
        <v>0</v>
      </c>
      <c r="I79" s="200">
        <f>'[2]17'!J81</f>
        <v>0</v>
      </c>
      <c r="J79" s="200">
        <f>'[2]17'!K81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'[2]17'!B82</f>
        <v>84</v>
      </c>
      <c r="C80" s="200">
        <f>'[2]17'!C82</f>
        <v>0</v>
      </c>
      <c r="D80" s="200">
        <f>'[2]17'!D82</f>
        <v>0</v>
      </c>
      <c r="E80" s="200">
        <f>'[2]17'!E82</f>
        <v>0</v>
      </c>
      <c r="F80" s="15">
        <f t="shared" si="16"/>
        <v>84</v>
      </c>
      <c r="G80" s="199">
        <f>'[2]17'!H82</f>
        <v>33</v>
      </c>
      <c r="H80" s="200">
        <f>'[2]17'!I82</f>
        <v>0</v>
      </c>
      <c r="I80" s="200">
        <f>'[2]17'!J82</f>
        <v>0</v>
      </c>
      <c r="J80" s="200">
        <f>'[2]17'!K82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9">
        <f>'[2]17'!B83</f>
        <v>84</v>
      </c>
      <c r="C81" s="200">
        <f>'[2]17'!C83</f>
        <v>0</v>
      </c>
      <c r="D81" s="200">
        <f>'[2]17'!D83</f>
        <v>0</v>
      </c>
      <c r="E81" s="200">
        <f>'[2]17'!E83</f>
        <v>0</v>
      </c>
      <c r="F81" s="15">
        <f t="shared" si="16"/>
        <v>84</v>
      </c>
      <c r="G81" s="199">
        <f>'[2]17'!H83</f>
        <v>33</v>
      </c>
      <c r="H81" s="200">
        <f>'[2]17'!I83</f>
        <v>0</v>
      </c>
      <c r="I81" s="200">
        <f>'[2]17'!J83</f>
        <v>0</v>
      </c>
      <c r="J81" s="200">
        <f>'[2]17'!K83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'[2]17'!B84</f>
        <v>84</v>
      </c>
      <c r="C82" s="200">
        <f>'[2]17'!C84</f>
        <v>0</v>
      </c>
      <c r="D82" s="200">
        <f>'[2]17'!D84</f>
        <v>0</v>
      </c>
      <c r="E82" s="200">
        <f>'[2]17'!E84</f>
        <v>0</v>
      </c>
      <c r="F82" s="15">
        <f t="shared" si="16"/>
        <v>84</v>
      </c>
      <c r="G82" s="199">
        <f>'[2]17'!H84</f>
        <v>33</v>
      </c>
      <c r="H82" s="200">
        <f>'[2]17'!I84</f>
        <v>0</v>
      </c>
      <c r="I82" s="200">
        <f>'[2]17'!J84</f>
        <v>0</v>
      </c>
      <c r="J82" s="200">
        <f>'[2]17'!K84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'[2]17'!B85</f>
        <v>84</v>
      </c>
      <c r="C83" s="200">
        <f>'[2]17'!C85</f>
        <v>0</v>
      </c>
      <c r="D83" s="200">
        <f>'[2]17'!D85</f>
        <v>0</v>
      </c>
      <c r="E83" s="200">
        <f>'[2]17'!E85</f>
        <v>0</v>
      </c>
      <c r="F83" s="15">
        <f t="shared" si="16"/>
        <v>84</v>
      </c>
      <c r="G83" s="199">
        <f>'[2]17'!H85</f>
        <v>33</v>
      </c>
      <c r="H83" s="200">
        <f>'[2]17'!I85</f>
        <v>0</v>
      </c>
      <c r="I83" s="200">
        <f>'[2]17'!J85</f>
        <v>0</v>
      </c>
      <c r="J83" s="200">
        <f>'[2]17'!K85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'[2]17'!B86</f>
        <v>84</v>
      </c>
      <c r="C84" s="200">
        <f>'[2]17'!C86</f>
        <v>0</v>
      </c>
      <c r="D84" s="200">
        <f>'[2]17'!D86</f>
        <v>0</v>
      </c>
      <c r="E84" s="200">
        <f>'[2]17'!E86</f>
        <v>0</v>
      </c>
      <c r="F84" s="15">
        <f t="shared" si="16"/>
        <v>84</v>
      </c>
      <c r="G84" s="199">
        <f>'[2]17'!H86</f>
        <v>33</v>
      </c>
      <c r="H84" s="200">
        <f>'[2]17'!I86</f>
        <v>0</v>
      </c>
      <c r="I84" s="200">
        <f>'[2]17'!J86</f>
        <v>0</v>
      </c>
      <c r="J84" s="200">
        <f>'[2]17'!K86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'[2]17'!B87</f>
        <v>84</v>
      </c>
      <c r="C85" s="200">
        <f>'[2]17'!C87</f>
        <v>0</v>
      </c>
      <c r="D85" s="200">
        <f>'[2]17'!D87</f>
        <v>0</v>
      </c>
      <c r="E85" s="200">
        <f>'[2]17'!E87</f>
        <v>0</v>
      </c>
      <c r="F85" s="15">
        <f t="shared" si="16"/>
        <v>84</v>
      </c>
      <c r="G85" s="199">
        <f>'[2]17'!H87</f>
        <v>33</v>
      </c>
      <c r="H85" s="200">
        <f>'[2]17'!I87</f>
        <v>0</v>
      </c>
      <c r="I85" s="200">
        <f>'[2]17'!J87</f>
        <v>0</v>
      </c>
      <c r="J85" s="200">
        <f>'[2]17'!K87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'[2]17'!B88</f>
        <v>84</v>
      </c>
      <c r="C86" s="200">
        <f>'[2]17'!C88</f>
        <v>0</v>
      </c>
      <c r="D86" s="200">
        <f>'[2]17'!D88</f>
        <v>0</v>
      </c>
      <c r="E86" s="200">
        <f>'[2]17'!E88</f>
        <v>0</v>
      </c>
      <c r="F86" s="15">
        <f t="shared" si="16"/>
        <v>84</v>
      </c>
      <c r="G86" s="199">
        <f>'[2]17'!H88</f>
        <v>33</v>
      </c>
      <c r="H86" s="200">
        <f>'[2]17'!I88</f>
        <v>0</v>
      </c>
      <c r="I86" s="200">
        <f>'[2]17'!J88</f>
        <v>0</v>
      </c>
      <c r="J86" s="200">
        <f>'[2]17'!K88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'[2]17'!B89</f>
        <v>84</v>
      </c>
      <c r="C87" s="200">
        <f>'[2]17'!C89</f>
        <v>0</v>
      </c>
      <c r="D87" s="200">
        <f>'[2]17'!D89</f>
        <v>0</v>
      </c>
      <c r="E87" s="200">
        <f>'[2]17'!E89</f>
        <v>0</v>
      </c>
      <c r="F87" s="15">
        <f t="shared" si="16"/>
        <v>84</v>
      </c>
      <c r="G87" s="199">
        <f>'[2]17'!H89</f>
        <v>33</v>
      </c>
      <c r="H87" s="200">
        <f>'[2]17'!I89</f>
        <v>0</v>
      </c>
      <c r="I87" s="200">
        <f>'[2]17'!J89</f>
        <v>0</v>
      </c>
      <c r="J87" s="200">
        <f>'[2]17'!K89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'[2]17'!B90</f>
        <v>84</v>
      </c>
      <c r="C88" s="200">
        <f>'[2]17'!C90</f>
        <v>0</v>
      </c>
      <c r="D88" s="200">
        <f>'[2]17'!D90</f>
        <v>0</v>
      </c>
      <c r="E88" s="200">
        <f>'[2]17'!E90</f>
        <v>0</v>
      </c>
      <c r="F88" s="15">
        <f t="shared" si="16"/>
        <v>84</v>
      </c>
      <c r="G88" s="199">
        <f>'[2]17'!H90</f>
        <v>33</v>
      </c>
      <c r="H88" s="200">
        <f>'[2]17'!I90</f>
        <v>0</v>
      </c>
      <c r="I88" s="200">
        <f>'[2]17'!J90</f>
        <v>0</v>
      </c>
      <c r="J88" s="200">
        <f>'[2]17'!K90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'[2]17'!B91</f>
        <v>84</v>
      </c>
      <c r="C89" s="200">
        <f>'[2]17'!C91</f>
        <v>0</v>
      </c>
      <c r="D89" s="200">
        <f>'[2]17'!D91</f>
        <v>0</v>
      </c>
      <c r="E89" s="200">
        <f>'[2]17'!E91</f>
        <v>0</v>
      </c>
      <c r="F89" s="15">
        <f t="shared" si="16"/>
        <v>84</v>
      </c>
      <c r="G89" s="199">
        <f>'[2]17'!H91</f>
        <v>33</v>
      </c>
      <c r="H89" s="200">
        <f>'[2]17'!I91</f>
        <v>0</v>
      </c>
      <c r="I89" s="200">
        <f>'[2]17'!J91</f>
        <v>0</v>
      </c>
      <c r="J89" s="200">
        <f>'[2]17'!K91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'[2]17'!B92</f>
        <v>84</v>
      </c>
      <c r="C90" s="200">
        <f>'[2]17'!C92</f>
        <v>0</v>
      </c>
      <c r="D90" s="200">
        <f>'[2]17'!D92</f>
        <v>0</v>
      </c>
      <c r="E90" s="200">
        <f>'[2]17'!E92</f>
        <v>0</v>
      </c>
      <c r="F90" s="15">
        <f t="shared" si="16"/>
        <v>84</v>
      </c>
      <c r="G90" s="199">
        <f>'[2]17'!H92</f>
        <v>33</v>
      </c>
      <c r="H90" s="200">
        <f>'[2]17'!I92</f>
        <v>0</v>
      </c>
      <c r="I90" s="200">
        <f>'[2]17'!J92</f>
        <v>0</v>
      </c>
      <c r="J90" s="200">
        <f>'[2]17'!K92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'[2]17'!B93</f>
        <v>84</v>
      </c>
      <c r="C91" s="200">
        <f>'[2]17'!C93</f>
        <v>0</v>
      </c>
      <c r="D91" s="200">
        <f>'[2]17'!D93</f>
        <v>0</v>
      </c>
      <c r="E91" s="200">
        <f>'[2]17'!E93</f>
        <v>0</v>
      </c>
      <c r="F91" s="15">
        <f t="shared" si="16"/>
        <v>84</v>
      </c>
      <c r="G91" s="199">
        <f>'[2]17'!H93</f>
        <v>34</v>
      </c>
      <c r="H91" s="200">
        <f>'[2]17'!I93</f>
        <v>0</v>
      </c>
      <c r="I91" s="200">
        <f>'[2]17'!J93</f>
        <v>0</v>
      </c>
      <c r="J91" s="200">
        <f>'[2]17'!K93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'[2]17'!B94</f>
        <v>84</v>
      </c>
      <c r="C92" s="200">
        <f>'[2]17'!C94</f>
        <v>0</v>
      </c>
      <c r="D92" s="200">
        <f>'[2]17'!D94</f>
        <v>0</v>
      </c>
      <c r="E92" s="200">
        <f>'[2]17'!E94</f>
        <v>0</v>
      </c>
      <c r="F92" s="15">
        <f t="shared" si="16"/>
        <v>84</v>
      </c>
      <c r="G92" s="199">
        <f>'[2]17'!H94</f>
        <v>34</v>
      </c>
      <c r="H92" s="200">
        <f>'[2]17'!I94</f>
        <v>0</v>
      </c>
      <c r="I92" s="200">
        <f>'[2]17'!J94</f>
        <v>0</v>
      </c>
      <c r="J92" s="200">
        <f>'[2]17'!K94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'[2]17'!B95</f>
        <v>84</v>
      </c>
      <c r="C93" s="200">
        <f>'[2]17'!C95</f>
        <v>0</v>
      </c>
      <c r="D93" s="200">
        <f>'[2]17'!D95</f>
        <v>0</v>
      </c>
      <c r="E93" s="200">
        <f>'[2]17'!E95</f>
        <v>0</v>
      </c>
      <c r="F93" s="15">
        <f t="shared" si="16"/>
        <v>84</v>
      </c>
      <c r="G93" s="199">
        <f>'[2]17'!H95</f>
        <v>34</v>
      </c>
      <c r="H93" s="200">
        <f>'[2]17'!I95</f>
        <v>0</v>
      </c>
      <c r="I93" s="200">
        <f>'[2]17'!J95</f>
        <v>0</v>
      </c>
      <c r="J93" s="200">
        <f>'[2]17'!K95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'[2]17'!B96</f>
        <v>84</v>
      </c>
      <c r="C94" s="200">
        <f>'[2]17'!C96</f>
        <v>0</v>
      </c>
      <c r="D94" s="200">
        <f>'[2]17'!D96</f>
        <v>0</v>
      </c>
      <c r="E94" s="200">
        <f>'[2]17'!E96</f>
        <v>0</v>
      </c>
      <c r="F94" s="15">
        <f t="shared" si="16"/>
        <v>84</v>
      </c>
      <c r="G94" s="199">
        <f>'[2]17'!H96</f>
        <v>34</v>
      </c>
      <c r="H94" s="200">
        <f>'[2]17'!I96</f>
        <v>0</v>
      </c>
      <c r="I94" s="200">
        <f>'[2]17'!J96</f>
        <v>0</v>
      </c>
      <c r="J94" s="200">
        <f>'[2]17'!K96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'[2]17'!B97</f>
        <v>84</v>
      </c>
      <c r="C95" s="200">
        <f>'[2]17'!C97</f>
        <v>0</v>
      </c>
      <c r="D95" s="200">
        <f>'[2]17'!D97</f>
        <v>0</v>
      </c>
      <c r="E95" s="200">
        <f>'[2]17'!E97</f>
        <v>0</v>
      </c>
      <c r="F95" s="15">
        <f t="shared" si="16"/>
        <v>84</v>
      </c>
      <c r="G95" s="199">
        <f>'[2]17'!H97</f>
        <v>34</v>
      </c>
      <c r="H95" s="200">
        <f>'[2]17'!I97</f>
        <v>0</v>
      </c>
      <c r="I95" s="200">
        <f>'[2]17'!J97</f>
        <v>0</v>
      </c>
      <c r="J95" s="200">
        <f>'[2]17'!K97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'[2]17'!B98</f>
        <v>84</v>
      </c>
      <c r="C96" s="200">
        <f>'[2]17'!C98</f>
        <v>0</v>
      </c>
      <c r="D96" s="200">
        <f>'[2]17'!D98</f>
        <v>0</v>
      </c>
      <c r="E96" s="200">
        <f>'[2]17'!E98</f>
        <v>0</v>
      </c>
      <c r="F96" s="15">
        <f t="shared" si="16"/>
        <v>84</v>
      </c>
      <c r="G96" s="199">
        <f>'[2]17'!H98</f>
        <v>34</v>
      </c>
      <c r="H96" s="200">
        <f>'[2]17'!I98</f>
        <v>0</v>
      </c>
      <c r="I96" s="200">
        <f>'[2]17'!J98</f>
        <v>0</v>
      </c>
      <c r="J96" s="200">
        <f>'[2]17'!K98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'[2]17'!B99</f>
        <v>84</v>
      </c>
      <c r="C97" s="200">
        <f>'[2]17'!C99</f>
        <v>0</v>
      </c>
      <c r="D97" s="200">
        <f>'[2]17'!D99</f>
        <v>0</v>
      </c>
      <c r="E97" s="200">
        <f>'[2]17'!E99</f>
        <v>0</v>
      </c>
      <c r="F97" s="15">
        <f t="shared" si="16"/>
        <v>84</v>
      </c>
      <c r="G97" s="199">
        <f>'[2]17'!H99</f>
        <v>34</v>
      </c>
      <c r="H97" s="200">
        <f>'[2]17'!I99</f>
        <v>0</v>
      </c>
      <c r="I97" s="200">
        <f>'[2]17'!J99</f>
        <v>0</v>
      </c>
      <c r="J97" s="200">
        <f>'[2]17'!K99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'[2]17'!B100</f>
        <v>84</v>
      </c>
      <c r="C98" s="200">
        <f>'[2]17'!C100</f>
        <v>0</v>
      </c>
      <c r="D98" s="200">
        <f>'[2]17'!D100</f>
        <v>0</v>
      </c>
      <c r="E98" s="200">
        <f>'[2]17'!E100</f>
        <v>0</v>
      </c>
      <c r="F98" s="15">
        <f t="shared" si="16"/>
        <v>84</v>
      </c>
      <c r="G98" s="199">
        <f>'[2]17'!H100</f>
        <v>34</v>
      </c>
      <c r="H98" s="200">
        <f>'[2]17'!I100</f>
        <v>0</v>
      </c>
      <c r="I98" s="200">
        <f>'[2]17'!J100</f>
        <v>0</v>
      </c>
      <c r="J98" s="200">
        <f>'[2]17'!K100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0.79925000000000002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0.79925000000000002</v>
      </c>
      <c r="L99" s="171">
        <f t="shared" si="17"/>
        <v>2.4E-2</v>
      </c>
      <c r="M99" s="171">
        <f t="shared" si="17"/>
        <v>0.78694999999999959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0.78694999999999959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940</v>
      </c>
      <c r="G3" s="16">
        <f>'[3]17'!G5</f>
        <v>0</v>
      </c>
      <c r="H3" s="17">
        <f>SUM(B3:G3)</f>
        <v>1260</v>
      </c>
      <c r="I3" s="15">
        <f>'[3]17'!J5</f>
        <v>295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295</v>
      </c>
      <c r="P3" s="18">
        <f>frq!C3</f>
        <v>1</v>
      </c>
      <c r="Q3" s="15">
        <f t="shared" ref="Q3:V18" si="0">IF($P3=1,I3,IF(AND($P3=0.985,I3&gt;0.985*B3),B3*0.985,IF(AND($P3=0.965,I3&gt;0.965*B3),0.965*B3,I3)))</f>
        <v>295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295</v>
      </c>
      <c r="X3" s="8">
        <f>AW3</f>
        <v>29.5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29.5</v>
      </c>
      <c r="AE3" s="8">
        <f>BD3</f>
        <v>29.5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29.5</v>
      </c>
      <c r="AL3" s="8">
        <f t="shared" ref="AL3:AQ18" si="3">Q3-X3-AE3</f>
        <v>236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</v>
      </c>
      <c r="AT3" s="8">
        <v>32</v>
      </c>
      <c r="AU3" s="8">
        <v>32</v>
      </c>
      <c r="AW3" s="202">
        <v>29.5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29.5</v>
      </c>
      <c r="BD3" s="202">
        <v>29.5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29.5</v>
      </c>
      <c r="BL3" s="8">
        <f>AT3</f>
        <v>32</v>
      </c>
      <c r="BM3" s="8">
        <f>AU3</f>
        <v>32</v>
      </c>
      <c r="BN3" s="8">
        <f>BC3</f>
        <v>29.5</v>
      </c>
      <c r="BO3" s="8">
        <f>BJ3</f>
        <v>29.5</v>
      </c>
      <c r="BP3" s="182">
        <f>BL3-BN3</f>
        <v>2.5</v>
      </c>
      <c r="BQ3" s="182">
        <f>BM3-BO3</f>
        <v>2.5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940</v>
      </c>
      <c r="G4" s="16">
        <f>'[3]17'!G6</f>
        <v>0</v>
      </c>
      <c r="H4" s="17">
        <f>SUM(B4:G4)</f>
        <v>1260</v>
      </c>
      <c r="I4" s="15">
        <f>'[3]17'!J6</f>
        <v>295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295</v>
      </c>
      <c r="P4" s="18">
        <f>frq!C4</f>
        <v>1</v>
      </c>
      <c r="Q4" s="15">
        <f>IF($P4=1,I4,IF(AND($P4=0.985,I4&gt;0.985*B4),B4*0.985,IF(AND($P4=0.965,I4&gt;0.965*B4),0.965*B4,I4)))</f>
        <v>295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295</v>
      </c>
      <c r="X4" s="8">
        <f t="shared" ref="X4:X67" si="4">AW4</f>
        <v>29.5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29.5</v>
      </c>
      <c r="AE4" s="8">
        <f t="shared" ref="AE4:AE67" si="11">BD4</f>
        <v>29.5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29.5</v>
      </c>
      <c r="AL4" s="8">
        <f t="shared" si="3"/>
        <v>236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</v>
      </c>
      <c r="AT4" s="8">
        <v>32</v>
      </c>
      <c r="AU4" s="8">
        <v>32</v>
      </c>
      <c r="AW4" s="202">
        <v>29.5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29.5</v>
      </c>
      <c r="BD4" s="202">
        <v>29.5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29.5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29.5</v>
      </c>
      <c r="BO4" s="8">
        <f t="shared" ref="BO4:BO67" si="24">BJ4</f>
        <v>29.5</v>
      </c>
      <c r="BP4" s="182">
        <f t="shared" ref="BP4:BP67" si="25">BL4-BN4</f>
        <v>2.5</v>
      </c>
      <c r="BQ4" s="182">
        <f t="shared" ref="BQ4:BQ67" si="26">BM4-BO4</f>
        <v>2.5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940</v>
      </c>
      <c r="G5" s="16">
        <f>'[3]17'!G7</f>
        <v>0</v>
      </c>
      <c r="H5" s="17">
        <f t="shared" ref="H5:H68" si="27">SUM(B5:G5)</f>
        <v>1260</v>
      </c>
      <c r="I5" s="15">
        <f>'[3]17'!J7</f>
        <v>295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295</v>
      </c>
      <c r="P5" s="18">
        <f>frq!C5</f>
        <v>1</v>
      </c>
      <c r="Q5" s="15">
        <f t="shared" ref="Q5:V56" si="29">IF($P5=1,I5,IF(AND($P5=0.985,I5&gt;0.985*B5),B5*0.985,IF(AND($P5=0.965,I5&gt;0.965*B5),0.965*B5,I5)))</f>
        <v>295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295</v>
      </c>
      <c r="X5" s="8">
        <f t="shared" si="4"/>
        <v>29.5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29.5</v>
      </c>
      <c r="AE5" s="8">
        <f t="shared" si="11"/>
        <v>29.5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29.5</v>
      </c>
      <c r="AL5" s="8">
        <f t="shared" si="3"/>
        <v>236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</v>
      </c>
      <c r="AT5" s="8">
        <v>32</v>
      </c>
      <c r="AU5" s="8">
        <v>32</v>
      </c>
      <c r="AW5" s="202">
        <v>29.5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29.5</v>
      </c>
      <c r="BD5" s="202">
        <v>29.5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29.5</v>
      </c>
      <c r="BL5" s="8">
        <f t="shared" si="21"/>
        <v>32</v>
      </c>
      <c r="BM5" s="8">
        <f t="shared" si="22"/>
        <v>32</v>
      </c>
      <c r="BN5" s="8">
        <f t="shared" si="23"/>
        <v>29.5</v>
      </c>
      <c r="BO5" s="8">
        <f t="shared" si="24"/>
        <v>29.5</v>
      </c>
      <c r="BP5" s="182">
        <f t="shared" si="25"/>
        <v>2.5</v>
      </c>
      <c r="BQ5" s="182">
        <f t="shared" si="26"/>
        <v>2.5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940</v>
      </c>
      <c r="G6" s="16">
        <f>'[3]17'!G8</f>
        <v>0</v>
      </c>
      <c r="H6" s="17">
        <f t="shared" si="27"/>
        <v>1260</v>
      </c>
      <c r="I6" s="15">
        <f>'[3]17'!J8</f>
        <v>295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295</v>
      </c>
      <c r="P6" s="18">
        <f>frq!C6</f>
        <v>1</v>
      </c>
      <c r="Q6" s="15">
        <f t="shared" si="29"/>
        <v>295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295</v>
      </c>
      <c r="X6" s="8">
        <f t="shared" si="4"/>
        <v>29.5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29.5</v>
      </c>
      <c r="AE6" s="8">
        <f t="shared" si="11"/>
        <v>29.5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29.5</v>
      </c>
      <c r="AL6" s="8">
        <f t="shared" si="3"/>
        <v>236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</v>
      </c>
      <c r="AT6" s="8">
        <v>32</v>
      </c>
      <c r="AU6" s="8">
        <v>32</v>
      </c>
      <c r="AW6" s="202">
        <v>29.5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29.5</v>
      </c>
      <c r="BD6" s="202">
        <v>29.5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29.5</v>
      </c>
      <c r="BL6" s="8">
        <f t="shared" si="21"/>
        <v>32</v>
      </c>
      <c r="BM6" s="8">
        <f t="shared" si="22"/>
        <v>32</v>
      </c>
      <c r="BN6" s="8">
        <f t="shared" si="23"/>
        <v>29.5</v>
      </c>
      <c r="BO6" s="8">
        <f t="shared" si="24"/>
        <v>29.5</v>
      </c>
      <c r="BP6" s="182">
        <f t="shared" si="25"/>
        <v>2.5</v>
      </c>
      <c r="BQ6" s="182">
        <f t="shared" si="26"/>
        <v>2.5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940</v>
      </c>
      <c r="G7" s="16">
        <f>'[3]17'!G9</f>
        <v>0</v>
      </c>
      <c r="H7" s="17">
        <f t="shared" si="27"/>
        <v>1260</v>
      </c>
      <c r="I7" s="15">
        <f>'[3]17'!J9</f>
        <v>295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295</v>
      </c>
      <c r="P7" s="18">
        <f>frq!C7</f>
        <v>1</v>
      </c>
      <c r="Q7" s="15">
        <f t="shared" si="29"/>
        <v>295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295</v>
      </c>
      <c r="X7" s="8">
        <f t="shared" si="4"/>
        <v>29.5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29.5</v>
      </c>
      <c r="AE7" s="8">
        <f t="shared" si="11"/>
        <v>29.5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29.5</v>
      </c>
      <c r="AL7" s="8">
        <f t="shared" si="3"/>
        <v>236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236</v>
      </c>
      <c r="AT7" s="8">
        <v>32</v>
      </c>
      <c r="AU7" s="8">
        <v>32</v>
      </c>
      <c r="AW7" s="202">
        <v>29.5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29.5</v>
      </c>
      <c r="BD7" s="202">
        <v>29.5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29.5</v>
      </c>
      <c r="BL7" s="8">
        <f t="shared" si="21"/>
        <v>32</v>
      </c>
      <c r="BM7" s="8">
        <f t="shared" si="22"/>
        <v>32</v>
      </c>
      <c r="BN7" s="8">
        <f t="shared" si="23"/>
        <v>29.5</v>
      </c>
      <c r="BO7" s="8">
        <f t="shared" si="24"/>
        <v>29.5</v>
      </c>
      <c r="BP7" s="182">
        <f t="shared" si="25"/>
        <v>2.5</v>
      </c>
      <c r="BQ7" s="182">
        <f t="shared" si="26"/>
        <v>2.5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940</v>
      </c>
      <c r="G8" s="16">
        <f>'[3]17'!G10</f>
        <v>0</v>
      </c>
      <c r="H8" s="17">
        <f t="shared" si="27"/>
        <v>1260</v>
      </c>
      <c r="I8" s="15">
        <f>'[3]17'!J10</f>
        <v>295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295</v>
      </c>
      <c r="P8" s="18">
        <f>frq!C8</f>
        <v>1</v>
      </c>
      <c r="Q8" s="15">
        <f t="shared" si="29"/>
        <v>295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295</v>
      </c>
      <c r="X8" s="8">
        <f t="shared" si="4"/>
        <v>29.5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29.5</v>
      </c>
      <c r="AE8" s="8">
        <f t="shared" si="11"/>
        <v>29.5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29.5</v>
      </c>
      <c r="AL8" s="8">
        <f t="shared" si="3"/>
        <v>236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236</v>
      </c>
      <c r="AT8" s="8">
        <v>32</v>
      </c>
      <c r="AU8" s="8">
        <v>32</v>
      </c>
      <c r="AW8" s="202">
        <v>29.5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29.5</v>
      </c>
      <c r="BD8" s="202">
        <v>29.5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29.5</v>
      </c>
      <c r="BL8" s="8">
        <f t="shared" si="21"/>
        <v>32</v>
      </c>
      <c r="BM8" s="8">
        <f t="shared" si="22"/>
        <v>32</v>
      </c>
      <c r="BN8" s="8">
        <f t="shared" si="23"/>
        <v>29.5</v>
      </c>
      <c r="BO8" s="8">
        <f t="shared" si="24"/>
        <v>29.5</v>
      </c>
      <c r="BP8" s="182">
        <f t="shared" si="25"/>
        <v>2.5</v>
      </c>
      <c r="BQ8" s="182">
        <f t="shared" si="26"/>
        <v>2.5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940</v>
      </c>
      <c r="G9" s="16">
        <f>'[3]17'!G11</f>
        <v>0</v>
      </c>
      <c r="H9" s="17">
        <f t="shared" si="27"/>
        <v>1260</v>
      </c>
      <c r="I9" s="15">
        <f>'[3]17'!J11</f>
        <v>295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295</v>
      </c>
      <c r="P9" s="18">
        <f>frq!C9</f>
        <v>1</v>
      </c>
      <c r="Q9" s="15">
        <f t="shared" si="29"/>
        <v>295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295</v>
      </c>
      <c r="X9" s="8">
        <f t="shared" si="4"/>
        <v>29.5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29.5</v>
      </c>
      <c r="AE9" s="8">
        <f t="shared" si="11"/>
        <v>29.5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29.5</v>
      </c>
      <c r="AL9" s="8">
        <f t="shared" si="3"/>
        <v>236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236</v>
      </c>
      <c r="AT9" s="8">
        <v>32</v>
      </c>
      <c r="AU9" s="8">
        <v>32</v>
      </c>
      <c r="AW9" s="202">
        <v>29.5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29.5</v>
      </c>
      <c r="BD9" s="202">
        <v>29.5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29.5</v>
      </c>
      <c r="BL9" s="8">
        <f t="shared" si="21"/>
        <v>32</v>
      </c>
      <c r="BM9" s="8">
        <f t="shared" si="22"/>
        <v>32</v>
      </c>
      <c r="BN9" s="8">
        <f t="shared" si="23"/>
        <v>29.5</v>
      </c>
      <c r="BO9" s="8">
        <f t="shared" si="24"/>
        <v>29.5</v>
      </c>
      <c r="BP9" s="182">
        <f t="shared" si="25"/>
        <v>2.5</v>
      </c>
      <c r="BQ9" s="182">
        <f t="shared" si="26"/>
        <v>2.5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940</v>
      </c>
      <c r="G10" s="16">
        <f>'[3]17'!G12</f>
        <v>0</v>
      </c>
      <c r="H10" s="17">
        <f t="shared" si="27"/>
        <v>1260</v>
      </c>
      <c r="I10" s="15">
        <f>'[3]17'!J12</f>
        <v>295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295</v>
      </c>
      <c r="P10" s="18">
        <f>frq!C10</f>
        <v>1</v>
      </c>
      <c r="Q10" s="15">
        <f t="shared" si="29"/>
        <v>295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295</v>
      </c>
      <c r="X10" s="8">
        <f t="shared" si="4"/>
        <v>29.5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29.5</v>
      </c>
      <c r="AE10" s="8">
        <f t="shared" si="11"/>
        <v>29.5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29.5</v>
      </c>
      <c r="AL10" s="8">
        <f t="shared" si="3"/>
        <v>236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236</v>
      </c>
      <c r="AT10" s="8">
        <v>32</v>
      </c>
      <c r="AU10" s="8">
        <v>32</v>
      </c>
      <c r="AW10" s="202">
        <v>29.5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29.5</v>
      </c>
      <c r="BD10" s="202">
        <v>29.5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29.5</v>
      </c>
      <c r="BL10" s="8">
        <f t="shared" si="21"/>
        <v>32</v>
      </c>
      <c r="BM10" s="8">
        <f t="shared" si="22"/>
        <v>32</v>
      </c>
      <c r="BN10" s="8">
        <f t="shared" si="23"/>
        <v>29.5</v>
      </c>
      <c r="BO10" s="8">
        <f t="shared" si="24"/>
        <v>29.5</v>
      </c>
      <c r="BP10" s="182">
        <f t="shared" si="25"/>
        <v>2.5</v>
      </c>
      <c r="BQ10" s="182">
        <f t="shared" si="26"/>
        <v>2.5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940</v>
      </c>
      <c r="G11" s="16">
        <f>'[3]17'!G13</f>
        <v>0</v>
      </c>
      <c r="H11" s="17">
        <f t="shared" si="27"/>
        <v>1260</v>
      </c>
      <c r="I11" s="15">
        <f>'[3]17'!J13</f>
        <v>300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300</v>
      </c>
      <c r="P11" s="18">
        <f>frq!C11</f>
        <v>1</v>
      </c>
      <c r="Q11" s="15">
        <f t="shared" si="29"/>
        <v>300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300</v>
      </c>
      <c r="X11" s="8">
        <f t="shared" si="4"/>
        <v>29.5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29.5</v>
      </c>
      <c r="AE11" s="8">
        <f t="shared" si="11"/>
        <v>29.5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29.5</v>
      </c>
      <c r="AL11" s="8">
        <f t="shared" si="3"/>
        <v>241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241</v>
      </c>
      <c r="AT11" s="8">
        <v>32</v>
      </c>
      <c r="AU11" s="8">
        <v>32</v>
      </c>
      <c r="AW11" s="202">
        <v>29.5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29.5</v>
      </c>
      <c r="BD11" s="202">
        <v>29.5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29.5</v>
      </c>
      <c r="BL11" s="8">
        <f t="shared" si="21"/>
        <v>32</v>
      </c>
      <c r="BM11" s="8">
        <f t="shared" si="22"/>
        <v>32</v>
      </c>
      <c r="BN11" s="8">
        <f t="shared" si="23"/>
        <v>29.5</v>
      </c>
      <c r="BO11" s="8">
        <f t="shared" si="24"/>
        <v>29.5</v>
      </c>
      <c r="BP11" s="182">
        <f t="shared" si="25"/>
        <v>2.5</v>
      </c>
      <c r="BQ11" s="182">
        <f t="shared" si="26"/>
        <v>2.5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940</v>
      </c>
      <c r="G12" s="16">
        <f>'[3]17'!G14</f>
        <v>0</v>
      </c>
      <c r="H12" s="17">
        <f t="shared" si="27"/>
        <v>1260</v>
      </c>
      <c r="I12" s="15">
        <f>'[3]17'!J14</f>
        <v>300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300</v>
      </c>
      <c r="P12" s="18">
        <f>frq!C12</f>
        <v>1</v>
      </c>
      <c r="Q12" s="15">
        <f t="shared" si="29"/>
        <v>300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300</v>
      </c>
      <c r="X12" s="8">
        <f t="shared" si="4"/>
        <v>29.5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29.5</v>
      </c>
      <c r="AE12" s="8">
        <f t="shared" si="11"/>
        <v>29.5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29.5</v>
      </c>
      <c r="AL12" s="8">
        <f t="shared" si="3"/>
        <v>241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241</v>
      </c>
      <c r="AT12" s="8">
        <v>32</v>
      </c>
      <c r="AU12" s="8">
        <v>32</v>
      </c>
      <c r="AW12" s="202">
        <v>29.5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29.5</v>
      </c>
      <c r="BD12" s="202">
        <v>29.5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29.5</v>
      </c>
      <c r="BL12" s="8">
        <f t="shared" si="21"/>
        <v>32</v>
      </c>
      <c r="BM12" s="8">
        <f t="shared" si="22"/>
        <v>32</v>
      </c>
      <c r="BN12" s="8">
        <f t="shared" si="23"/>
        <v>29.5</v>
      </c>
      <c r="BO12" s="8">
        <f t="shared" si="24"/>
        <v>29.5</v>
      </c>
      <c r="BP12" s="182">
        <f t="shared" si="25"/>
        <v>2.5</v>
      </c>
      <c r="BQ12" s="182">
        <f t="shared" si="26"/>
        <v>2.5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940</v>
      </c>
      <c r="G13" s="16">
        <f>'[3]17'!G15</f>
        <v>0</v>
      </c>
      <c r="H13" s="17">
        <f t="shared" si="27"/>
        <v>1260</v>
      </c>
      <c r="I13" s="15">
        <f>'[3]17'!J15</f>
        <v>300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300</v>
      </c>
      <c r="P13" s="18">
        <f>frq!C13</f>
        <v>1</v>
      </c>
      <c r="Q13" s="15">
        <f t="shared" si="29"/>
        <v>300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300</v>
      </c>
      <c r="X13" s="8">
        <f t="shared" si="4"/>
        <v>29.5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29.5</v>
      </c>
      <c r="AE13" s="8">
        <f t="shared" si="11"/>
        <v>29.5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29.5</v>
      </c>
      <c r="AL13" s="8">
        <f t="shared" si="3"/>
        <v>241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241</v>
      </c>
      <c r="AT13" s="8">
        <v>32</v>
      </c>
      <c r="AU13" s="8">
        <v>32</v>
      </c>
      <c r="AW13" s="202">
        <v>29.5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29.5</v>
      </c>
      <c r="BD13" s="202">
        <v>29.5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29.5</v>
      </c>
      <c r="BL13" s="8">
        <f t="shared" si="21"/>
        <v>32</v>
      </c>
      <c r="BM13" s="8">
        <f t="shared" si="22"/>
        <v>32</v>
      </c>
      <c r="BN13" s="8">
        <f t="shared" si="23"/>
        <v>29.5</v>
      </c>
      <c r="BO13" s="8">
        <f t="shared" si="24"/>
        <v>29.5</v>
      </c>
      <c r="BP13" s="182">
        <f t="shared" si="25"/>
        <v>2.5</v>
      </c>
      <c r="BQ13" s="182">
        <f t="shared" si="26"/>
        <v>2.5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940</v>
      </c>
      <c r="G14" s="16">
        <f>'[3]17'!G16</f>
        <v>0</v>
      </c>
      <c r="H14" s="17">
        <f t="shared" si="27"/>
        <v>1260</v>
      </c>
      <c r="I14" s="15">
        <f>'[3]17'!J16</f>
        <v>300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300</v>
      </c>
      <c r="P14" s="18">
        <f>frq!C14</f>
        <v>1</v>
      </c>
      <c r="Q14" s="15">
        <f t="shared" si="29"/>
        <v>300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300</v>
      </c>
      <c r="X14" s="8">
        <f t="shared" si="4"/>
        <v>29.5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29.5</v>
      </c>
      <c r="AE14" s="8">
        <f t="shared" si="11"/>
        <v>29.5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29.5</v>
      </c>
      <c r="AL14" s="8">
        <f t="shared" si="3"/>
        <v>241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241</v>
      </c>
      <c r="AT14" s="8">
        <v>32</v>
      </c>
      <c r="AU14" s="8">
        <v>32</v>
      </c>
      <c r="AW14" s="202">
        <v>29.5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29.5</v>
      </c>
      <c r="BD14" s="202">
        <v>29.5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29.5</v>
      </c>
      <c r="BL14" s="8">
        <f t="shared" si="21"/>
        <v>32</v>
      </c>
      <c r="BM14" s="8">
        <f t="shared" si="22"/>
        <v>32</v>
      </c>
      <c r="BN14" s="8">
        <f t="shared" si="23"/>
        <v>29.5</v>
      </c>
      <c r="BO14" s="8">
        <f t="shared" si="24"/>
        <v>29.5</v>
      </c>
      <c r="BP14" s="182">
        <f t="shared" si="25"/>
        <v>2.5</v>
      </c>
      <c r="BQ14" s="182">
        <f t="shared" si="26"/>
        <v>2.5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940</v>
      </c>
      <c r="G15" s="16">
        <f>'[3]17'!G17</f>
        <v>0</v>
      </c>
      <c r="H15" s="17">
        <f t="shared" si="27"/>
        <v>1260</v>
      </c>
      <c r="I15" s="15">
        <f>'[3]17'!J17</f>
        <v>300.36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300.36</v>
      </c>
      <c r="P15" s="18">
        <f>frq!C15</f>
        <v>1</v>
      </c>
      <c r="Q15" s="15">
        <f t="shared" si="29"/>
        <v>300.36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300.36</v>
      </c>
      <c r="X15" s="8">
        <f t="shared" si="4"/>
        <v>31.43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31.43</v>
      </c>
      <c r="AE15" s="8">
        <f t="shared" si="11"/>
        <v>31.43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31.43</v>
      </c>
      <c r="AL15" s="8">
        <f t="shared" si="3"/>
        <v>237.5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237.5</v>
      </c>
      <c r="AT15" s="8">
        <v>32</v>
      </c>
      <c r="AU15" s="8">
        <v>32</v>
      </c>
      <c r="AW15" s="202">
        <v>31.43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31.43</v>
      </c>
      <c r="BD15" s="202">
        <v>31.43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31.43</v>
      </c>
      <c r="BL15" s="8">
        <f t="shared" si="21"/>
        <v>32</v>
      </c>
      <c r="BM15" s="8">
        <f t="shared" si="22"/>
        <v>32</v>
      </c>
      <c r="BN15" s="8">
        <f t="shared" si="23"/>
        <v>31.43</v>
      </c>
      <c r="BO15" s="8">
        <f t="shared" si="24"/>
        <v>31.43</v>
      </c>
      <c r="BP15" s="182">
        <f t="shared" si="25"/>
        <v>0.57000000000000028</v>
      </c>
      <c r="BQ15" s="182">
        <f t="shared" si="26"/>
        <v>0.57000000000000028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940</v>
      </c>
      <c r="G16" s="16">
        <f>'[3]17'!G18</f>
        <v>0</v>
      </c>
      <c r="H16" s="17">
        <f t="shared" si="27"/>
        <v>1260</v>
      </c>
      <c r="I16" s="15">
        <f>'[3]17'!J18</f>
        <v>300.36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300.36</v>
      </c>
      <c r="P16" s="18">
        <f>frq!C16</f>
        <v>1</v>
      </c>
      <c r="Q16" s="15">
        <f t="shared" si="29"/>
        <v>300.36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300.36</v>
      </c>
      <c r="X16" s="8">
        <f t="shared" si="4"/>
        <v>31.43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31.43</v>
      </c>
      <c r="AE16" s="8">
        <f t="shared" si="11"/>
        <v>31.43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31.43</v>
      </c>
      <c r="AL16" s="8">
        <f t="shared" si="3"/>
        <v>237.5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237.5</v>
      </c>
      <c r="AT16" s="8">
        <v>32</v>
      </c>
      <c r="AU16" s="8">
        <v>32</v>
      </c>
      <c r="AW16" s="202">
        <v>31.43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31.43</v>
      </c>
      <c r="BD16" s="202">
        <v>31.43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31.43</v>
      </c>
      <c r="BL16" s="8">
        <f t="shared" si="21"/>
        <v>32</v>
      </c>
      <c r="BM16" s="8">
        <f t="shared" si="22"/>
        <v>32</v>
      </c>
      <c r="BN16" s="8">
        <f t="shared" si="23"/>
        <v>31.43</v>
      </c>
      <c r="BO16" s="8">
        <f t="shared" si="24"/>
        <v>31.43</v>
      </c>
      <c r="BP16" s="182">
        <f t="shared" si="25"/>
        <v>0.57000000000000028</v>
      </c>
      <c r="BQ16" s="182">
        <f t="shared" si="26"/>
        <v>0.57000000000000028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940</v>
      </c>
      <c r="G17" s="16">
        <f>'[3]17'!G19</f>
        <v>0</v>
      </c>
      <c r="H17" s="17">
        <f t="shared" si="27"/>
        <v>1260</v>
      </c>
      <c r="I17" s="15">
        <f>'[3]17'!J19</f>
        <v>300.36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300.36</v>
      </c>
      <c r="P17" s="18">
        <f>frq!C17</f>
        <v>1</v>
      </c>
      <c r="Q17" s="15">
        <f t="shared" si="29"/>
        <v>300.36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300.36</v>
      </c>
      <c r="X17" s="8">
        <f t="shared" si="4"/>
        <v>31.43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31.43</v>
      </c>
      <c r="AE17" s="8">
        <f t="shared" si="11"/>
        <v>31.43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31.43</v>
      </c>
      <c r="AL17" s="8">
        <f t="shared" si="3"/>
        <v>237.5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237.5</v>
      </c>
      <c r="AT17" s="8">
        <v>32</v>
      </c>
      <c r="AU17" s="8">
        <v>32</v>
      </c>
      <c r="AW17" s="202">
        <v>31.43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31.43</v>
      </c>
      <c r="BD17" s="202">
        <v>31.43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31.43</v>
      </c>
      <c r="BL17" s="8">
        <f t="shared" si="21"/>
        <v>32</v>
      </c>
      <c r="BM17" s="8">
        <f t="shared" si="22"/>
        <v>32</v>
      </c>
      <c r="BN17" s="8">
        <f t="shared" si="23"/>
        <v>31.43</v>
      </c>
      <c r="BO17" s="8">
        <f t="shared" si="24"/>
        <v>31.43</v>
      </c>
      <c r="BP17" s="182">
        <f t="shared" si="25"/>
        <v>0.57000000000000028</v>
      </c>
      <c r="BQ17" s="182">
        <f t="shared" si="26"/>
        <v>0.57000000000000028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940</v>
      </c>
      <c r="G18" s="16">
        <f>'[3]17'!G20</f>
        <v>0</v>
      </c>
      <c r="H18" s="17">
        <f t="shared" si="27"/>
        <v>1260</v>
      </c>
      <c r="I18" s="15">
        <f>'[3]17'!J20</f>
        <v>300.36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300.36</v>
      </c>
      <c r="P18" s="18">
        <f>frq!C18</f>
        <v>1</v>
      </c>
      <c r="Q18" s="15">
        <f t="shared" si="29"/>
        <v>300.36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300.36</v>
      </c>
      <c r="X18" s="8">
        <f t="shared" si="4"/>
        <v>31.43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31.43</v>
      </c>
      <c r="AE18" s="8">
        <f t="shared" si="11"/>
        <v>31.43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31.43</v>
      </c>
      <c r="AL18" s="8">
        <f t="shared" si="3"/>
        <v>237.5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237.5</v>
      </c>
      <c r="AT18" s="8">
        <v>32</v>
      </c>
      <c r="AU18" s="8">
        <v>32</v>
      </c>
      <c r="AW18" s="202">
        <v>31.43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31.43</v>
      </c>
      <c r="BD18" s="202">
        <v>31.43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31.43</v>
      </c>
      <c r="BL18" s="8">
        <f t="shared" si="21"/>
        <v>32</v>
      </c>
      <c r="BM18" s="8">
        <f t="shared" si="22"/>
        <v>32</v>
      </c>
      <c r="BN18" s="8">
        <f t="shared" si="23"/>
        <v>31.43</v>
      </c>
      <c r="BO18" s="8">
        <f t="shared" si="24"/>
        <v>31.43</v>
      </c>
      <c r="BP18" s="182">
        <f t="shared" si="25"/>
        <v>0.57000000000000028</v>
      </c>
      <c r="BQ18" s="182">
        <f t="shared" si="26"/>
        <v>0.57000000000000028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940</v>
      </c>
      <c r="G19" s="16">
        <f>'[3]17'!G21</f>
        <v>0</v>
      </c>
      <c r="H19" s="17">
        <f t="shared" si="27"/>
        <v>1260</v>
      </c>
      <c r="I19" s="15">
        <f>'[3]17'!J21</f>
        <v>300.36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300.36</v>
      </c>
      <c r="P19" s="18">
        <f>frq!C19</f>
        <v>1</v>
      </c>
      <c r="Q19" s="15">
        <f t="shared" si="29"/>
        <v>300.36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300.36</v>
      </c>
      <c r="X19" s="8">
        <f t="shared" si="4"/>
        <v>31.96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31.96</v>
      </c>
      <c r="AE19" s="8">
        <f t="shared" si="11"/>
        <v>31.96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31.96</v>
      </c>
      <c r="AL19" s="8">
        <f t="shared" ref="AL19:AQ61" si="31">Q19-X19-AE19</f>
        <v>236.44000000000003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236.44000000000003</v>
      </c>
      <c r="AT19" s="8">
        <v>32</v>
      </c>
      <c r="AU19" s="8">
        <v>32</v>
      </c>
      <c r="AW19" s="202">
        <v>31.96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31.96</v>
      </c>
      <c r="BD19" s="202">
        <v>31.96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31.96</v>
      </c>
      <c r="BL19" s="8">
        <f t="shared" si="21"/>
        <v>32</v>
      </c>
      <c r="BM19" s="8">
        <f t="shared" si="22"/>
        <v>32</v>
      </c>
      <c r="BN19" s="8">
        <f t="shared" si="23"/>
        <v>31.96</v>
      </c>
      <c r="BO19" s="8">
        <f t="shared" si="24"/>
        <v>31.96</v>
      </c>
      <c r="BP19" s="182">
        <f t="shared" si="25"/>
        <v>3.9999999999999147E-2</v>
      </c>
      <c r="BQ19" s="182">
        <f t="shared" si="26"/>
        <v>3.9999999999999147E-2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940</v>
      </c>
      <c r="G20" s="16">
        <f>'[3]17'!G22</f>
        <v>0</v>
      </c>
      <c r="H20" s="17">
        <f t="shared" si="27"/>
        <v>1260</v>
      </c>
      <c r="I20" s="15">
        <f>'[3]17'!J22</f>
        <v>300.36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300.36</v>
      </c>
      <c r="P20" s="18">
        <f>frq!C20</f>
        <v>1</v>
      </c>
      <c r="Q20" s="15">
        <f t="shared" si="29"/>
        <v>300.36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300.36</v>
      </c>
      <c r="X20" s="8">
        <f t="shared" si="4"/>
        <v>31.96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31.96</v>
      </c>
      <c r="AE20" s="8">
        <f t="shared" si="11"/>
        <v>31.96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31.96</v>
      </c>
      <c r="AL20" s="8">
        <f t="shared" si="31"/>
        <v>236.44000000000003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236.44000000000003</v>
      </c>
      <c r="AT20" s="8">
        <v>32</v>
      </c>
      <c r="AU20" s="8">
        <v>32</v>
      </c>
      <c r="AW20" s="202">
        <v>31.96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31.96</v>
      </c>
      <c r="BD20" s="202">
        <v>31.96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31.96</v>
      </c>
      <c r="BL20" s="8">
        <f t="shared" si="21"/>
        <v>32</v>
      </c>
      <c r="BM20" s="8">
        <f t="shared" si="22"/>
        <v>32</v>
      </c>
      <c r="BN20" s="8">
        <f t="shared" si="23"/>
        <v>31.96</v>
      </c>
      <c r="BO20" s="8">
        <f t="shared" si="24"/>
        <v>31.96</v>
      </c>
      <c r="BP20" s="182">
        <f t="shared" si="25"/>
        <v>3.9999999999999147E-2</v>
      </c>
      <c r="BQ20" s="182">
        <f t="shared" si="26"/>
        <v>3.9999999999999147E-2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940</v>
      </c>
      <c r="G21" s="16">
        <f>'[3]17'!G23</f>
        <v>0</v>
      </c>
      <c r="H21" s="17">
        <f t="shared" si="27"/>
        <v>1260</v>
      </c>
      <c r="I21" s="15">
        <f>'[3]17'!J23</f>
        <v>300.36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300.36</v>
      </c>
      <c r="P21" s="18">
        <f>frq!C21</f>
        <v>1</v>
      </c>
      <c r="Q21" s="15">
        <f t="shared" si="29"/>
        <v>300.36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300.36</v>
      </c>
      <c r="X21" s="8">
        <f t="shared" si="4"/>
        <v>31.96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31.96</v>
      </c>
      <c r="AE21" s="8">
        <f t="shared" si="11"/>
        <v>31.96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31.96</v>
      </c>
      <c r="AL21" s="8">
        <f t="shared" si="31"/>
        <v>236.44000000000003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236.44000000000003</v>
      </c>
      <c r="AT21" s="8">
        <v>32</v>
      </c>
      <c r="AU21" s="8">
        <v>32</v>
      </c>
      <c r="AW21" s="202">
        <v>31.96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31.96</v>
      </c>
      <c r="BD21" s="202">
        <v>31.96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31.96</v>
      </c>
      <c r="BL21" s="8">
        <f t="shared" si="21"/>
        <v>32</v>
      </c>
      <c r="BM21" s="8">
        <f t="shared" si="22"/>
        <v>32</v>
      </c>
      <c r="BN21" s="8">
        <f t="shared" si="23"/>
        <v>31.96</v>
      </c>
      <c r="BO21" s="8">
        <f t="shared" si="24"/>
        <v>31.96</v>
      </c>
      <c r="BP21" s="182">
        <f t="shared" si="25"/>
        <v>3.9999999999999147E-2</v>
      </c>
      <c r="BQ21" s="182">
        <f t="shared" si="26"/>
        <v>3.9999999999999147E-2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940</v>
      </c>
      <c r="G22" s="16">
        <f>'[3]17'!G24</f>
        <v>0</v>
      </c>
      <c r="H22" s="17">
        <f t="shared" si="27"/>
        <v>1260</v>
      </c>
      <c r="I22" s="15">
        <f>'[3]17'!J24</f>
        <v>300.36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300.36</v>
      </c>
      <c r="P22" s="18">
        <f>frq!C22</f>
        <v>1</v>
      </c>
      <c r="Q22" s="15">
        <f t="shared" si="29"/>
        <v>300.36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300.36</v>
      </c>
      <c r="X22" s="8">
        <f t="shared" si="4"/>
        <v>31.96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31.96</v>
      </c>
      <c r="AE22" s="8">
        <f t="shared" si="11"/>
        <v>31.96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31.96</v>
      </c>
      <c r="AL22" s="8">
        <f t="shared" si="31"/>
        <v>236.44000000000003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236.44000000000003</v>
      </c>
      <c r="AT22" s="8">
        <v>32</v>
      </c>
      <c r="AU22" s="8">
        <v>32</v>
      </c>
      <c r="AW22" s="202">
        <v>31.96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31.96</v>
      </c>
      <c r="BD22" s="202">
        <v>31.96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31.96</v>
      </c>
      <c r="BL22" s="8">
        <f t="shared" si="21"/>
        <v>32</v>
      </c>
      <c r="BM22" s="8">
        <f t="shared" si="22"/>
        <v>32</v>
      </c>
      <c r="BN22" s="8">
        <f t="shared" si="23"/>
        <v>31.96</v>
      </c>
      <c r="BO22" s="8">
        <f t="shared" si="24"/>
        <v>31.96</v>
      </c>
      <c r="BP22" s="182">
        <f t="shared" si="25"/>
        <v>3.9999999999999147E-2</v>
      </c>
      <c r="BQ22" s="182">
        <f t="shared" si="26"/>
        <v>3.9999999999999147E-2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940</v>
      </c>
      <c r="G23" s="16">
        <f>'[3]17'!G25</f>
        <v>0</v>
      </c>
      <c r="H23" s="17">
        <f t="shared" si="27"/>
        <v>1260</v>
      </c>
      <c r="I23" s="15">
        <f>'[3]17'!J25</f>
        <v>300.36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300.36</v>
      </c>
      <c r="P23" s="18">
        <f>frq!C23</f>
        <v>1</v>
      </c>
      <c r="Q23" s="15">
        <f t="shared" si="29"/>
        <v>300.36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300.36</v>
      </c>
      <c r="X23" s="8">
        <f t="shared" si="4"/>
        <v>31.96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31.96</v>
      </c>
      <c r="AE23" s="8">
        <f t="shared" si="11"/>
        <v>31.96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31.96</v>
      </c>
      <c r="AL23" s="8">
        <f t="shared" si="31"/>
        <v>236.44000000000003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236.44000000000003</v>
      </c>
      <c r="AT23" s="8">
        <v>32</v>
      </c>
      <c r="AU23" s="8">
        <v>32</v>
      </c>
      <c r="AW23" s="202">
        <v>31.96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31.96</v>
      </c>
      <c r="BD23" s="202">
        <v>31.96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31.96</v>
      </c>
      <c r="BL23" s="8">
        <f t="shared" si="21"/>
        <v>32</v>
      </c>
      <c r="BM23" s="8">
        <f t="shared" si="22"/>
        <v>32</v>
      </c>
      <c r="BN23" s="8">
        <f t="shared" si="23"/>
        <v>31.96</v>
      </c>
      <c r="BO23" s="8">
        <f t="shared" si="24"/>
        <v>31.96</v>
      </c>
      <c r="BP23" s="182">
        <f t="shared" si="25"/>
        <v>3.9999999999999147E-2</v>
      </c>
      <c r="BQ23" s="182">
        <f t="shared" si="26"/>
        <v>3.9999999999999147E-2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940</v>
      </c>
      <c r="G24" s="16">
        <f>'[3]17'!G26</f>
        <v>0</v>
      </c>
      <c r="H24" s="17">
        <f t="shared" si="27"/>
        <v>1260</v>
      </c>
      <c r="I24" s="15">
        <f>'[3]17'!J26</f>
        <v>300.36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300.36</v>
      </c>
      <c r="P24" s="18">
        <f>frq!C24</f>
        <v>1</v>
      </c>
      <c r="Q24" s="15">
        <f t="shared" si="29"/>
        <v>300.36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300.36</v>
      </c>
      <c r="X24" s="8">
        <f t="shared" si="4"/>
        <v>31.96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31.96</v>
      </c>
      <c r="AE24" s="8">
        <f t="shared" si="11"/>
        <v>31.96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31.96</v>
      </c>
      <c r="AL24" s="8">
        <f t="shared" si="31"/>
        <v>236.44000000000003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236.44000000000003</v>
      </c>
      <c r="AT24" s="8">
        <v>32</v>
      </c>
      <c r="AU24" s="8">
        <v>32</v>
      </c>
      <c r="AW24" s="202">
        <v>31.96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31.96</v>
      </c>
      <c r="BD24" s="202">
        <v>31.96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31.96</v>
      </c>
      <c r="BL24" s="8">
        <f t="shared" si="21"/>
        <v>32</v>
      </c>
      <c r="BM24" s="8">
        <f t="shared" si="22"/>
        <v>32</v>
      </c>
      <c r="BN24" s="8">
        <f t="shared" si="23"/>
        <v>31.96</v>
      </c>
      <c r="BO24" s="8">
        <f t="shared" si="24"/>
        <v>31.96</v>
      </c>
      <c r="BP24" s="182">
        <f t="shared" si="25"/>
        <v>3.9999999999999147E-2</v>
      </c>
      <c r="BQ24" s="182">
        <f t="shared" si="26"/>
        <v>3.9999999999999147E-2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940</v>
      </c>
      <c r="G25" s="16">
        <f>'[3]17'!G27</f>
        <v>0</v>
      </c>
      <c r="H25" s="17">
        <f t="shared" si="27"/>
        <v>1260</v>
      </c>
      <c r="I25" s="15">
        <f>'[3]17'!J27</f>
        <v>300.36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300.36</v>
      </c>
      <c r="P25" s="18">
        <f>frq!C25</f>
        <v>1</v>
      </c>
      <c r="Q25" s="15">
        <f t="shared" si="29"/>
        <v>300.36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300.36</v>
      </c>
      <c r="X25" s="8">
        <f t="shared" si="4"/>
        <v>31.96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31.96</v>
      </c>
      <c r="AE25" s="8">
        <f t="shared" si="11"/>
        <v>31.96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31.96</v>
      </c>
      <c r="AL25" s="8">
        <f t="shared" si="31"/>
        <v>236.44000000000003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236.44000000000003</v>
      </c>
      <c r="AT25" s="8">
        <v>32</v>
      </c>
      <c r="AU25" s="8">
        <v>32</v>
      </c>
      <c r="AW25" s="202">
        <v>31.96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31.96</v>
      </c>
      <c r="BD25" s="202">
        <v>31.96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31.96</v>
      </c>
      <c r="BL25" s="8">
        <f t="shared" si="21"/>
        <v>32</v>
      </c>
      <c r="BM25" s="8">
        <f t="shared" si="22"/>
        <v>32</v>
      </c>
      <c r="BN25" s="8">
        <f t="shared" si="23"/>
        <v>31.96</v>
      </c>
      <c r="BO25" s="8">
        <f t="shared" si="24"/>
        <v>31.96</v>
      </c>
      <c r="BP25" s="182">
        <f t="shared" si="25"/>
        <v>3.9999999999999147E-2</v>
      </c>
      <c r="BQ25" s="182">
        <f t="shared" si="26"/>
        <v>3.9999999999999147E-2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940</v>
      </c>
      <c r="G26" s="16">
        <f>'[3]17'!G28</f>
        <v>0</v>
      </c>
      <c r="H26" s="17">
        <f t="shared" si="27"/>
        <v>1260</v>
      </c>
      <c r="I26" s="15">
        <f>'[3]17'!J28</f>
        <v>300.36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300.36</v>
      </c>
      <c r="P26" s="18">
        <f>frq!C26</f>
        <v>1</v>
      </c>
      <c r="Q26" s="15">
        <f t="shared" si="29"/>
        <v>300.36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300.36</v>
      </c>
      <c r="X26" s="8">
        <f t="shared" si="4"/>
        <v>31.96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31.96</v>
      </c>
      <c r="AE26" s="8">
        <f t="shared" si="11"/>
        <v>31.96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31.96</v>
      </c>
      <c r="AL26" s="8">
        <f t="shared" si="31"/>
        <v>236.44000000000003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236.44000000000003</v>
      </c>
      <c r="AT26" s="8">
        <v>32</v>
      </c>
      <c r="AU26" s="8">
        <v>32</v>
      </c>
      <c r="AW26" s="202">
        <v>31.96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31.96</v>
      </c>
      <c r="BD26" s="202">
        <v>31.96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31.96</v>
      </c>
      <c r="BL26" s="8">
        <f t="shared" si="21"/>
        <v>32</v>
      </c>
      <c r="BM26" s="8">
        <f t="shared" si="22"/>
        <v>32</v>
      </c>
      <c r="BN26" s="8">
        <f t="shared" si="23"/>
        <v>31.96</v>
      </c>
      <c r="BO26" s="8">
        <f t="shared" si="24"/>
        <v>31.96</v>
      </c>
      <c r="BP26" s="182">
        <f t="shared" si="25"/>
        <v>3.9999999999999147E-2</v>
      </c>
      <c r="BQ26" s="182">
        <f t="shared" si="26"/>
        <v>3.9999999999999147E-2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940</v>
      </c>
      <c r="G27" s="16">
        <f>'[3]17'!G29</f>
        <v>0</v>
      </c>
      <c r="H27" s="17">
        <f t="shared" si="27"/>
        <v>1260</v>
      </c>
      <c r="I27" s="15">
        <f>'[3]17'!J29</f>
        <v>300.36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300.36</v>
      </c>
      <c r="P27" s="18">
        <f>frq!C27</f>
        <v>1</v>
      </c>
      <c r="Q27" s="15">
        <f t="shared" si="29"/>
        <v>300.36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236.36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236.36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940</v>
      </c>
      <c r="G28" s="16">
        <f>'[3]17'!G30</f>
        <v>0</v>
      </c>
      <c r="H28" s="17">
        <f t="shared" si="27"/>
        <v>1260</v>
      </c>
      <c r="I28" s="15">
        <f>'[3]17'!J30</f>
        <v>300.36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300.36</v>
      </c>
      <c r="P28" s="18">
        <f>frq!C28</f>
        <v>1</v>
      </c>
      <c r="Q28" s="15">
        <f t="shared" si="29"/>
        <v>300.36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236.36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236.36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940</v>
      </c>
      <c r="G29" s="16">
        <f>'[3]17'!G31</f>
        <v>0</v>
      </c>
      <c r="H29" s="17">
        <f t="shared" si="27"/>
        <v>1260</v>
      </c>
      <c r="I29" s="15">
        <f>'[3]17'!J31</f>
        <v>300.36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300.36</v>
      </c>
      <c r="P29" s="18">
        <f>frq!C29</f>
        <v>1</v>
      </c>
      <c r="Q29" s="15">
        <f t="shared" si="29"/>
        <v>300.36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300.36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236.36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236.36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940</v>
      </c>
      <c r="G30" s="16">
        <f>'[3]17'!G32</f>
        <v>0</v>
      </c>
      <c r="H30" s="17">
        <f t="shared" si="27"/>
        <v>1260</v>
      </c>
      <c r="I30" s="15">
        <f>'[3]17'!J32</f>
        <v>300.36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300.36</v>
      </c>
      <c r="P30" s="18">
        <f>frq!C30</f>
        <v>1</v>
      </c>
      <c r="Q30" s="15">
        <f t="shared" si="29"/>
        <v>300.36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940</v>
      </c>
      <c r="G31" s="16">
        <f>'[3]17'!G33</f>
        <v>0</v>
      </c>
      <c r="H31" s="17">
        <f t="shared" si="27"/>
        <v>1260</v>
      </c>
      <c r="I31" s="15">
        <f>'[3]17'!J33</f>
        <v>300.36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300.36</v>
      </c>
      <c r="P31" s="18">
        <f>frq!C31</f>
        <v>1</v>
      </c>
      <c r="Q31" s="15">
        <f t="shared" si="29"/>
        <v>300.36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300.36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940</v>
      </c>
      <c r="G32" s="16">
        <f>'[3]17'!G34</f>
        <v>0</v>
      </c>
      <c r="H32" s="17">
        <f t="shared" si="27"/>
        <v>1260</v>
      </c>
      <c r="I32" s="15">
        <f>'[3]17'!J34</f>
        <v>300.36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300.36</v>
      </c>
      <c r="P32" s="18">
        <f>frq!C32</f>
        <v>1</v>
      </c>
      <c r="Q32" s="15">
        <f t="shared" si="29"/>
        <v>300.36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300.36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940</v>
      </c>
      <c r="G33" s="16">
        <f>'[3]17'!G35</f>
        <v>0</v>
      </c>
      <c r="H33" s="17">
        <f t="shared" si="27"/>
        <v>1260</v>
      </c>
      <c r="I33" s="15">
        <f>'[3]17'!J35</f>
        <v>300.36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300.36</v>
      </c>
      <c r="P33" s="18">
        <f>frq!C33</f>
        <v>1</v>
      </c>
      <c r="Q33" s="15">
        <f t="shared" si="29"/>
        <v>300.36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300.36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236.36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236.36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940</v>
      </c>
      <c r="G34" s="16">
        <f>'[3]17'!G36</f>
        <v>0</v>
      </c>
      <c r="H34" s="17">
        <f t="shared" si="27"/>
        <v>1260</v>
      </c>
      <c r="I34" s="15">
        <f>'[3]17'!J36</f>
        <v>300.36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300.36</v>
      </c>
      <c r="P34" s="18">
        <f>frq!C34</f>
        <v>1</v>
      </c>
      <c r="Q34" s="15">
        <f t="shared" si="29"/>
        <v>300.36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300.36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236.36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236.36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940</v>
      </c>
      <c r="G35" s="16">
        <f>'[3]17'!G37</f>
        <v>0</v>
      </c>
      <c r="H35" s="17">
        <f t="shared" si="27"/>
        <v>1260</v>
      </c>
      <c r="I35" s="15">
        <f>'[3]17'!J37</f>
        <v>300.36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300.36</v>
      </c>
      <c r="P35" s="18">
        <f>frq!C35</f>
        <v>1</v>
      </c>
      <c r="Q35" s="15">
        <f t="shared" si="29"/>
        <v>300.36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300.36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236.36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236.36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940</v>
      </c>
      <c r="G36" s="16">
        <f>'[3]17'!G38</f>
        <v>0</v>
      </c>
      <c r="H36" s="17">
        <f t="shared" si="27"/>
        <v>1260</v>
      </c>
      <c r="I36" s="15">
        <f>'[3]17'!J38</f>
        <v>300.36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300.36</v>
      </c>
      <c r="P36" s="18">
        <f>frq!C36</f>
        <v>1</v>
      </c>
      <c r="Q36" s="15">
        <f t="shared" si="29"/>
        <v>300.36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300.36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236.36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236.36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940</v>
      </c>
      <c r="G37" s="16">
        <f>'[3]17'!G39</f>
        <v>0</v>
      </c>
      <c r="H37" s="17">
        <f t="shared" si="27"/>
        <v>1260</v>
      </c>
      <c r="I37" s="15">
        <f>'[3]17'!J39</f>
        <v>300.36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300.36</v>
      </c>
      <c r="P37" s="18">
        <f>frq!C37</f>
        <v>1</v>
      </c>
      <c r="Q37" s="15">
        <f t="shared" si="29"/>
        <v>300.36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236.36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236.36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940</v>
      </c>
      <c r="G38" s="16">
        <f>'[3]17'!G40</f>
        <v>0</v>
      </c>
      <c r="H38" s="17">
        <f t="shared" si="27"/>
        <v>1260</v>
      </c>
      <c r="I38" s="15">
        <f>'[3]17'!J40</f>
        <v>300.36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300.36</v>
      </c>
      <c r="P38" s="18">
        <f>frq!C38</f>
        <v>1</v>
      </c>
      <c r="Q38" s="15">
        <f t="shared" si="29"/>
        <v>300.36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300.36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236.36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236.36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940</v>
      </c>
      <c r="G39" s="16">
        <f>'[3]17'!G41</f>
        <v>0</v>
      </c>
      <c r="H39" s="17">
        <f t="shared" si="27"/>
        <v>1260</v>
      </c>
      <c r="I39" s="15">
        <f>'[3]17'!J41</f>
        <v>300.36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300.36</v>
      </c>
      <c r="P39" s="18">
        <f>frq!C39</f>
        <v>1</v>
      </c>
      <c r="Q39" s="15">
        <f t="shared" si="29"/>
        <v>300.36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300.36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236.36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236.36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940</v>
      </c>
      <c r="G40" s="16">
        <f>'[3]17'!G42</f>
        <v>0</v>
      </c>
      <c r="H40" s="17">
        <f t="shared" si="27"/>
        <v>1260</v>
      </c>
      <c r="I40" s="15">
        <f>'[3]17'!J42</f>
        <v>300.36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300.36</v>
      </c>
      <c r="P40" s="18">
        <f>frq!C40</f>
        <v>1</v>
      </c>
      <c r="Q40" s="15">
        <f t="shared" si="29"/>
        <v>300.36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236.36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236.36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940</v>
      </c>
      <c r="G41" s="16">
        <f>'[3]17'!G43</f>
        <v>0</v>
      </c>
      <c r="H41" s="17">
        <f t="shared" si="27"/>
        <v>1260</v>
      </c>
      <c r="I41" s="15">
        <f>'[3]17'!J43</f>
        <v>300.36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300.36</v>
      </c>
      <c r="P41" s="18">
        <f>frq!C41</f>
        <v>1</v>
      </c>
      <c r="Q41" s="15">
        <f t="shared" si="29"/>
        <v>300.36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300.36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236.36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236.36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940</v>
      </c>
      <c r="G42" s="16">
        <f>'[3]17'!G44</f>
        <v>0</v>
      </c>
      <c r="H42" s="17">
        <f t="shared" si="27"/>
        <v>1260</v>
      </c>
      <c r="I42" s="15">
        <f>'[3]17'!J44</f>
        <v>300.36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300.36</v>
      </c>
      <c r="P42" s="18">
        <f>frq!C42</f>
        <v>1</v>
      </c>
      <c r="Q42" s="15">
        <f t="shared" si="29"/>
        <v>300.36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300.36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236.36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236.36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940</v>
      </c>
      <c r="G43" s="16">
        <f>'[3]17'!G45</f>
        <v>0</v>
      </c>
      <c r="H43" s="17">
        <f t="shared" si="27"/>
        <v>1260</v>
      </c>
      <c r="I43" s="15">
        <f>'[3]17'!J45</f>
        <v>300.36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300.36</v>
      </c>
      <c r="P43" s="18">
        <f>frq!C43</f>
        <v>1</v>
      </c>
      <c r="Q43" s="15">
        <f t="shared" si="29"/>
        <v>300.36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940</v>
      </c>
      <c r="G44" s="16">
        <f>'[3]17'!G46</f>
        <v>0</v>
      </c>
      <c r="H44" s="17">
        <f t="shared" si="27"/>
        <v>1260</v>
      </c>
      <c r="I44" s="15">
        <f>'[3]17'!J46</f>
        <v>300.36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300.36</v>
      </c>
      <c r="P44" s="18">
        <f>frq!C44</f>
        <v>1</v>
      </c>
      <c r="Q44" s="15">
        <f t="shared" si="29"/>
        <v>300.36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300.36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940</v>
      </c>
      <c r="G45" s="16">
        <f>'[3]17'!G47</f>
        <v>0</v>
      </c>
      <c r="H45" s="17">
        <f t="shared" si="27"/>
        <v>1260</v>
      </c>
      <c r="I45" s="15">
        <f>'[3]17'!J47</f>
        <v>300.36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300.36</v>
      </c>
      <c r="P45" s="18">
        <f>frq!C45</f>
        <v>1</v>
      </c>
      <c r="Q45" s="15">
        <f t="shared" si="29"/>
        <v>300.36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940</v>
      </c>
      <c r="G46" s="16">
        <f>'[3]17'!G48</f>
        <v>0</v>
      </c>
      <c r="H46" s="17">
        <f t="shared" si="27"/>
        <v>1260</v>
      </c>
      <c r="I46" s="15">
        <f>'[3]17'!J48</f>
        <v>300.36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300.36</v>
      </c>
      <c r="P46" s="18">
        <f>frq!C46</f>
        <v>1</v>
      </c>
      <c r="Q46" s="15">
        <f t="shared" si="29"/>
        <v>300.36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940</v>
      </c>
      <c r="G47" s="16">
        <f>'[3]17'!G49</f>
        <v>0</v>
      </c>
      <c r="H47" s="17">
        <f t="shared" si="27"/>
        <v>1260</v>
      </c>
      <c r="I47" s="15">
        <f>'[3]17'!J49</f>
        <v>300.36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300.36</v>
      </c>
      <c r="P47" s="18">
        <f>frq!C47</f>
        <v>1</v>
      </c>
      <c r="Q47" s="15">
        <f t="shared" si="29"/>
        <v>300.36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300.36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940</v>
      </c>
      <c r="G48" s="16">
        <f>'[3]17'!G50</f>
        <v>0</v>
      </c>
      <c r="H48" s="17">
        <f t="shared" si="27"/>
        <v>1260</v>
      </c>
      <c r="I48" s="15">
        <f>'[3]17'!J50</f>
        <v>300.36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300.36</v>
      </c>
      <c r="P48" s="18">
        <f>frq!C48</f>
        <v>1</v>
      </c>
      <c r="Q48" s="15">
        <f t="shared" si="29"/>
        <v>300.36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940</v>
      </c>
      <c r="G49" s="16">
        <f>'[3]17'!G51</f>
        <v>0</v>
      </c>
      <c r="H49" s="17">
        <f t="shared" si="27"/>
        <v>1260</v>
      </c>
      <c r="I49" s="15">
        <f>'[3]17'!J51</f>
        <v>300.36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940</v>
      </c>
      <c r="G50" s="16">
        <f>'[3]17'!G52</f>
        <v>0</v>
      </c>
      <c r="H50" s="17">
        <f t="shared" si="27"/>
        <v>1260</v>
      </c>
      <c r="I50" s="15">
        <f>'[3]17'!J52</f>
        <v>300.36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920</v>
      </c>
      <c r="G51" s="16">
        <f>'[3]17'!G53</f>
        <v>0</v>
      </c>
      <c r="H51" s="17">
        <f t="shared" si="27"/>
        <v>1240</v>
      </c>
      <c r="I51" s="15">
        <f>'[3]17'!J53</f>
        <v>295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295</v>
      </c>
      <c r="P51" s="18">
        <f>frq!C51</f>
        <v>1</v>
      </c>
      <c r="Q51" s="15">
        <f t="shared" si="29"/>
        <v>295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231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920</v>
      </c>
      <c r="G52" s="16">
        <f>'[3]17'!G54</f>
        <v>0</v>
      </c>
      <c r="H52" s="17">
        <f t="shared" si="27"/>
        <v>1240</v>
      </c>
      <c r="I52" s="15">
        <f>'[3]17'!J54</f>
        <v>295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295</v>
      </c>
      <c r="P52" s="18">
        <f>frq!C52</f>
        <v>1</v>
      </c>
      <c r="Q52" s="15">
        <f t="shared" si="29"/>
        <v>295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231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920</v>
      </c>
      <c r="G53" s="16">
        <f>'[3]17'!G55</f>
        <v>0</v>
      </c>
      <c r="H53" s="17">
        <f t="shared" si="27"/>
        <v>1240</v>
      </c>
      <c r="I53" s="15">
        <f>'[3]17'!J55</f>
        <v>295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231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920</v>
      </c>
      <c r="G54" s="16">
        <f>'[3]17'!G56</f>
        <v>0</v>
      </c>
      <c r="H54" s="17">
        <f t="shared" si="27"/>
        <v>1240</v>
      </c>
      <c r="I54" s="15">
        <f>'[3]17'!J56</f>
        <v>295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231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920</v>
      </c>
      <c r="G55" s="16">
        <f>'[3]17'!G57</f>
        <v>0</v>
      </c>
      <c r="H55" s="17">
        <f t="shared" si="27"/>
        <v>1240</v>
      </c>
      <c r="I55" s="15">
        <f>'[3]17'!J57</f>
        <v>295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920</v>
      </c>
      <c r="G56" s="16">
        <f>'[3]17'!G58</f>
        <v>0</v>
      </c>
      <c r="H56" s="17">
        <f t="shared" si="27"/>
        <v>1240</v>
      </c>
      <c r="I56" s="15">
        <f>'[3]17'!J58</f>
        <v>295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920</v>
      </c>
      <c r="G57" s="16">
        <f>'[3]17'!G59</f>
        <v>0</v>
      </c>
      <c r="H57" s="17">
        <f t="shared" si="27"/>
        <v>1240</v>
      </c>
      <c r="I57" s="15">
        <f>'[3]17'!J59</f>
        <v>295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920</v>
      </c>
      <c r="G58" s="16">
        <f>'[3]17'!G60</f>
        <v>0</v>
      </c>
      <c r="H58" s="17">
        <f t="shared" si="27"/>
        <v>1240</v>
      </c>
      <c r="I58" s="15">
        <f>'[3]17'!J60</f>
        <v>295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231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920</v>
      </c>
      <c r="G59" s="16">
        <f>'[3]17'!G61</f>
        <v>0</v>
      </c>
      <c r="H59" s="17">
        <f t="shared" si="27"/>
        <v>1240</v>
      </c>
      <c r="I59" s="15">
        <f>'[3]17'!J61</f>
        <v>295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231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920</v>
      </c>
      <c r="G60" s="16">
        <f>'[3]17'!G62</f>
        <v>0</v>
      </c>
      <c r="H60" s="17">
        <f t="shared" si="27"/>
        <v>1240</v>
      </c>
      <c r="I60" s="15">
        <f>'[3]17'!J62</f>
        <v>295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920</v>
      </c>
      <c r="G61" s="16">
        <f>'[3]17'!G63</f>
        <v>0</v>
      </c>
      <c r="H61" s="17">
        <f t="shared" si="27"/>
        <v>1240</v>
      </c>
      <c r="I61" s="15">
        <f>'[3]17'!J63</f>
        <v>295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231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920</v>
      </c>
      <c r="G62" s="16">
        <f>'[3]17'!G64</f>
        <v>0</v>
      </c>
      <c r="H62" s="17">
        <f t="shared" si="27"/>
        <v>1240</v>
      </c>
      <c r="I62" s="15">
        <f>'[3]17'!J64</f>
        <v>295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231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920</v>
      </c>
      <c r="G63" s="16">
        <f>'[3]17'!G65</f>
        <v>0</v>
      </c>
      <c r="H63" s="17">
        <f t="shared" si="27"/>
        <v>1240</v>
      </c>
      <c r="I63" s="15">
        <f>'[3]17'!J65</f>
        <v>295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</v>
      </c>
      <c r="AT63" s="8">
        <v>32</v>
      </c>
      <c r="AU63" s="8">
        <v>32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920</v>
      </c>
      <c r="G64" s="16">
        <f>'[3]17'!G66</f>
        <v>0</v>
      </c>
      <c r="H64" s="17">
        <f t="shared" si="27"/>
        <v>1240</v>
      </c>
      <c r="I64" s="15">
        <f>'[3]17'!J66</f>
        <v>295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</v>
      </c>
      <c r="AT64" s="8">
        <v>32</v>
      </c>
      <c r="AU64" s="8">
        <v>32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920</v>
      </c>
      <c r="G65" s="16">
        <f>'[3]17'!G67</f>
        <v>0</v>
      </c>
      <c r="H65" s="17">
        <f t="shared" si="27"/>
        <v>1240</v>
      </c>
      <c r="I65" s="15">
        <f>'[3]17'!J67</f>
        <v>295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</v>
      </c>
      <c r="AT65" s="8">
        <v>32</v>
      </c>
      <c r="AU65" s="8">
        <v>32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920</v>
      </c>
      <c r="G66" s="16">
        <f>'[3]17'!G68</f>
        <v>0</v>
      </c>
      <c r="H66" s="17">
        <f t="shared" si="27"/>
        <v>1240</v>
      </c>
      <c r="I66" s="15">
        <f>'[3]17'!J68</f>
        <v>295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</v>
      </c>
      <c r="AT66" s="8">
        <v>32</v>
      </c>
      <c r="AU66" s="8">
        <v>32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920</v>
      </c>
      <c r="G67" s="16">
        <f>'[3]17'!G69</f>
        <v>0</v>
      </c>
      <c r="H67" s="17">
        <f t="shared" si="27"/>
        <v>1240</v>
      </c>
      <c r="I67" s="15">
        <f>'[3]17'!J69</f>
        <v>295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</v>
      </c>
      <c r="AT67" s="8">
        <v>32</v>
      </c>
      <c r="AU67" s="8">
        <v>32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920</v>
      </c>
      <c r="G68" s="16">
        <f>'[3]17'!G70</f>
        <v>0</v>
      </c>
      <c r="H68" s="17">
        <f t="shared" si="27"/>
        <v>1240</v>
      </c>
      <c r="I68" s="15">
        <f>'[3]17'!J70</f>
        <v>295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</v>
      </c>
      <c r="AT68" s="8">
        <v>32</v>
      </c>
      <c r="AU68" s="8">
        <v>32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920</v>
      </c>
      <c r="G69" s="16">
        <f>'[3]17'!G71</f>
        <v>0</v>
      </c>
      <c r="H69" s="17">
        <f t="shared" ref="H69:H98" si="59">SUM(B69:G69)</f>
        <v>1240</v>
      </c>
      <c r="I69" s="15">
        <f>'[3]17'!J71</f>
        <v>295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</v>
      </c>
      <c r="AT69" s="8">
        <v>32</v>
      </c>
      <c r="AU69" s="8">
        <v>32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920</v>
      </c>
      <c r="G70" s="16">
        <f>'[3]17'!G72</f>
        <v>0</v>
      </c>
      <c r="H70" s="17">
        <f t="shared" si="59"/>
        <v>1240</v>
      </c>
      <c r="I70" s="15">
        <f>'[3]17'!J72</f>
        <v>295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</v>
      </c>
      <c r="AT70" s="8">
        <v>32</v>
      </c>
      <c r="AU70" s="8">
        <v>32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920</v>
      </c>
      <c r="G71" s="16">
        <f>'[3]17'!G73</f>
        <v>0</v>
      </c>
      <c r="H71" s="17">
        <f t="shared" si="59"/>
        <v>1240</v>
      </c>
      <c r="I71" s="15">
        <f>'[3]17'!J73</f>
        <v>295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</v>
      </c>
      <c r="AT71" s="8">
        <v>32</v>
      </c>
      <c r="AU71" s="8">
        <v>32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920</v>
      </c>
      <c r="G72" s="16">
        <f>'[3]17'!G74</f>
        <v>0</v>
      </c>
      <c r="H72" s="17">
        <f t="shared" si="59"/>
        <v>1240</v>
      </c>
      <c r="I72" s="15">
        <f>'[3]17'!J74</f>
        <v>295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</v>
      </c>
      <c r="AT72" s="8">
        <v>32</v>
      </c>
      <c r="AU72" s="8">
        <v>32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920</v>
      </c>
      <c r="G73" s="16">
        <f>'[3]17'!G75</f>
        <v>0</v>
      </c>
      <c r="H73" s="17">
        <f t="shared" si="59"/>
        <v>1240</v>
      </c>
      <c r="I73" s="15">
        <f>'[3]17'!J75</f>
        <v>295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231</v>
      </c>
      <c r="AT73" s="8">
        <v>32</v>
      </c>
      <c r="AU73" s="8">
        <v>32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920</v>
      </c>
      <c r="G74" s="16">
        <f>'[3]17'!G76</f>
        <v>0</v>
      </c>
      <c r="H74" s="17">
        <f t="shared" si="59"/>
        <v>1240</v>
      </c>
      <c r="I74" s="15">
        <f>'[3]17'!J76</f>
        <v>295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</v>
      </c>
      <c r="AT74" s="8">
        <v>32</v>
      </c>
      <c r="AU74" s="8">
        <v>32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940</v>
      </c>
      <c r="G75" s="16">
        <f>'[3]17'!G77</f>
        <v>0</v>
      </c>
      <c r="H75" s="17">
        <f t="shared" si="59"/>
        <v>1260</v>
      </c>
      <c r="I75" s="15">
        <f>'[3]17'!J77</f>
        <v>300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32</v>
      </c>
      <c r="AU75" s="8">
        <v>32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940</v>
      </c>
      <c r="G76" s="16">
        <f>'[3]17'!G78</f>
        <v>0</v>
      </c>
      <c r="H76" s="17">
        <f t="shared" si="59"/>
        <v>1260</v>
      </c>
      <c r="I76" s="15">
        <f>'[3]17'!J78</f>
        <v>300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32</v>
      </c>
      <c r="AU76" s="8">
        <v>32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940</v>
      </c>
      <c r="G77" s="16">
        <f>'[3]17'!G79</f>
        <v>0</v>
      </c>
      <c r="H77" s="17">
        <f t="shared" si="59"/>
        <v>1260</v>
      </c>
      <c r="I77" s="15">
        <f>'[3]17'!J79</f>
        <v>300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32</v>
      </c>
      <c r="AU77" s="8">
        <v>32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940</v>
      </c>
      <c r="G78" s="16">
        <f>'[3]17'!G80</f>
        <v>0</v>
      </c>
      <c r="H78" s="17">
        <f t="shared" si="59"/>
        <v>1260</v>
      </c>
      <c r="I78" s="15">
        <f>'[3]17'!J80</f>
        <v>300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32</v>
      </c>
      <c r="AU78" s="8">
        <v>32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940</v>
      </c>
      <c r="G79" s="16">
        <f>'[3]17'!G81</f>
        <v>0</v>
      </c>
      <c r="H79" s="17">
        <f t="shared" si="59"/>
        <v>1260</v>
      </c>
      <c r="I79" s="15">
        <f>'[3]17'!J81</f>
        <v>300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30.52</v>
      </c>
      <c r="AU79" s="8">
        <v>30.52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30.52</v>
      </c>
      <c r="BM79" s="8">
        <f t="shared" si="54"/>
        <v>30.52</v>
      </c>
      <c r="BN79" s="8">
        <f t="shared" si="55"/>
        <v>32</v>
      </c>
      <c r="BO79" s="8">
        <f t="shared" si="56"/>
        <v>32</v>
      </c>
      <c r="BP79" s="182">
        <f t="shared" si="57"/>
        <v>-1.4800000000000004</v>
      </c>
      <c r="BQ79" s="182">
        <f t="shared" si="58"/>
        <v>-1.4800000000000004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940</v>
      </c>
      <c r="G80" s="16">
        <f>'[3]17'!G82</f>
        <v>0</v>
      </c>
      <c r="H80" s="17">
        <f t="shared" si="59"/>
        <v>1260</v>
      </c>
      <c r="I80" s="15">
        <f>'[3]17'!J82</f>
        <v>300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30.52</v>
      </c>
      <c r="AU80" s="8">
        <v>30.52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30.52</v>
      </c>
      <c r="BM80" s="8">
        <f t="shared" si="54"/>
        <v>30.52</v>
      </c>
      <c r="BN80" s="8">
        <f t="shared" si="55"/>
        <v>32</v>
      </c>
      <c r="BO80" s="8">
        <f t="shared" si="56"/>
        <v>32</v>
      </c>
      <c r="BP80" s="182">
        <f t="shared" si="57"/>
        <v>-1.4800000000000004</v>
      </c>
      <c r="BQ80" s="182">
        <f t="shared" si="58"/>
        <v>-1.4800000000000004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940</v>
      </c>
      <c r="G81" s="16">
        <f>'[3]17'!G83</f>
        <v>0</v>
      </c>
      <c r="H81" s="17">
        <f t="shared" si="59"/>
        <v>1260</v>
      </c>
      <c r="I81" s="15">
        <f>'[3]17'!J83</f>
        <v>300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30.52</v>
      </c>
      <c r="AU81" s="8">
        <v>30.52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30.52</v>
      </c>
      <c r="BM81" s="8">
        <f t="shared" si="54"/>
        <v>30.52</v>
      </c>
      <c r="BN81" s="8">
        <f t="shared" si="55"/>
        <v>32</v>
      </c>
      <c r="BO81" s="8">
        <f t="shared" si="56"/>
        <v>32</v>
      </c>
      <c r="BP81" s="182">
        <f t="shared" si="57"/>
        <v>-1.4800000000000004</v>
      </c>
      <c r="BQ81" s="182">
        <f t="shared" si="58"/>
        <v>-1.4800000000000004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940</v>
      </c>
      <c r="G82" s="16">
        <f>'[3]17'!G84</f>
        <v>0</v>
      </c>
      <c r="H82" s="17">
        <f t="shared" si="59"/>
        <v>1260</v>
      </c>
      <c r="I82" s="15">
        <f>'[3]17'!J84</f>
        <v>300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30.52</v>
      </c>
      <c r="AU82" s="8">
        <v>30.52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30.52</v>
      </c>
      <c r="BM82" s="8">
        <f t="shared" si="54"/>
        <v>30.52</v>
      </c>
      <c r="BN82" s="8">
        <f t="shared" si="55"/>
        <v>32</v>
      </c>
      <c r="BO82" s="8">
        <f t="shared" si="56"/>
        <v>32</v>
      </c>
      <c r="BP82" s="182">
        <f t="shared" si="57"/>
        <v>-1.4800000000000004</v>
      </c>
      <c r="BQ82" s="182">
        <f t="shared" si="58"/>
        <v>-1.4800000000000004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940</v>
      </c>
      <c r="G83" s="16">
        <f>'[3]17'!G85</f>
        <v>0</v>
      </c>
      <c r="H83" s="17">
        <f t="shared" si="59"/>
        <v>1260</v>
      </c>
      <c r="I83" s="15">
        <f>'[3]17'!J85</f>
        <v>300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</v>
      </c>
      <c r="AT83" s="8">
        <v>30.52</v>
      </c>
      <c r="AU83" s="8">
        <v>30.52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30.52</v>
      </c>
      <c r="BM83" s="8">
        <f t="shared" si="54"/>
        <v>30.52</v>
      </c>
      <c r="BN83" s="8">
        <f t="shared" si="55"/>
        <v>32</v>
      </c>
      <c r="BO83" s="8">
        <f t="shared" si="56"/>
        <v>32</v>
      </c>
      <c r="BP83" s="182">
        <f t="shared" si="57"/>
        <v>-1.4800000000000004</v>
      </c>
      <c r="BQ83" s="182">
        <f t="shared" si="58"/>
        <v>-1.4800000000000004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940</v>
      </c>
      <c r="G84" s="16">
        <f>'[3]17'!G86</f>
        <v>0</v>
      </c>
      <c r="H84" s="17">
        <f t="shared" si="59"/>
        <v>1260</v>
      </c>
      <c r="I84" s="15">
        <f>'[3]17'!J86</f>
        <v>300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</v>
      </c>
      <c r="AT84" s="8">
        <v>30.52</v>
      </c>
      <c r="AU84" s="8">
        <v>30.52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30.52</v>
      </c>
      <c r="BM84" s="8">
        <f t="shared" si="54"/>
        <v>30.52</v>
      </c>
      <c r="BN84" s="8">
        <f t="shared" si="55"/>
        <v>32</v>
      </c>
      <c r="BO84" s="8">
        <f t="shared" si="56"/>
        <v>32</v>
      </c>
      <c r="BP84" s="182">
        <f t="shared" si="57"/>
        <v>-1.4800000000000004</v>
      </c>
      <c r="BQ84" s="182">
        <f t="shared" si="58"/>
        <v>-1.4800000000000004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940</v>
      </c>
      <c r="G85" s="16">
        <f>'[3]17'!G87</f>
        <v>0</v>
      </c>
      <c r="H85" s="17">
        <f t="shared" si="59"/>
        <v>1260</v>
      </c>
      <c r="I85" s="15">
        <f>'[3]17'!J87</f>
        <v>300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30.52</v>
      </c>
      <c r="AU85" s="8">
        <v>30.52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30.52</v>
      </c>
      <c r="BM85" s="8">
        <f t="shared" si="54"/>
        <v>30.52</v>
      </c>
      <c r="BN85" s="8">
        <f t="shared" si="55"/>
        <v>32</v>
      </c>
      <c r="BO85" s="8">
        <f t="shared" si="56"/>
        <v>32</v>
      </c>
      <c r="BP85" s="182">
        <f t="shared" si="57"/>
        <v>-1.4800000000000004</v>
      </c>
      <c r="BQ85" s="182">
        <f t="shared" si="58"/>
        <v>-1.4800000000000004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940</v>
      </c>
      <c r="G86" s="16">
        <f>'[3]17'!G88</f>
        <v>0</v>
      </c>
      <c r="H86" s="17">
        <f t="shared" si="59"/>
        <v>1260</v>
      </c>
      <c r="I86" s="15">
        <f>'[3]17'!J88</f>
        <v>300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30.52</v>
      </c>
      <c r="AU86" s="8">
        <v>30.52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30.52</v>
      </c>
      <c r="BM86" s="8">
        <f t="shared" si="54"/>
        <v>30.52</v>
      </c>
      <c r="BN86" s="8">
        <f t="shared" si="55"/>
        <v>32</v>
      </c>
      <c r="BO86" s="8">
        <f t="shared" si="56"/>
        <v>32</v>
      </c>
      <c r="BP86" s="182">
        <f t="shared" si="57"/>
        <v>-1.4800000000000004</v>
      </c>
      <c r="BQ86" s="182">
        <f t="shared" si="58"/>
        <v>-1.4800000000000004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940</v>
      </c>
      <c r="G87" s="16">
        <f>'[3]17'!G89</f>
        <v>0</v>
      </c>
      <c r="H87" s="17">
        <f t="shared" si="59"/>
        <v>1260</v>
      </c>
      <c r="I87" s="15">
        <f>'[3]17'!J89</f>
        <v>300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</v>
      </c>
      <c r="AT87" s="8">
        <v>30.52</v>
      </c>
      <c r="AU87" s="8">
        <v>30.52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30.52</v>
      </c>
      <c r="BM87" s="8">
        <f t="shared" si="54"/>
        <v>30.52</v>
      </c>
      <c r="BN87" s="8">
        <f t="shared" si="55"/>
        <v>32</v>
      </c>
      <c r="BO87" s="8">
        <f t="shared" si="56"/>
        <v>32</v>
      </c>
      <c r="BP87" s="182">
        <f t="shared" si="57"/>
        <v>-1.4800000000000004</v>
      </c>
      <c r="BQ87" s="182">
        <f t="shared" si="58"/>
        <v>-1.4800000000000004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940</v>
      </c>
      <c r="G88" s="16">
        <f>'[3]17'!G90</f>
        <v>0</v>
      </c>
      <c r="H88" s="17">
        <f t="shared" si="59"/>
        <v>1260</v>
      </c>
      <c r="I88" s="15">
        <f>'[3]17'!J90</f>
        <v>300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</v>
      </c>
      <c r="AT88" s="8">
        <v>30.52</v>
      </c>
      <c r="AU88" s="8">
        <v>30.52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30.52</v>
      </c>
      <c r="BM88" s="8">
        <f t="shared" si="54"/>
        <v>30.52</v>
      </c>
      <c r="BN88" s="8">
        <f t="shared" si="55"/>
        <v>32</v>
      </c>
      <c r="BO88" s="8">
        <f t="shared" si="56"/>
        <v>32</v>
      </c>
      <c r="BP88" s="182">
        <f t="shared" si="57"/>
        <v>-1.4800000000000004</v>
      </c>
      <c r="BQ88" s="182">
        <f t="shared" si="58"/>
        <v>-1.4800000000000004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940</v>
      </c>
      <c r="G89" s="16">
        <f>'[3]17'!G91</f>
        <v>0</v>
      </c>
      <c r="H89" s="17">
        <f t="shared" si="59"/>
        <v>1260</v>
      </c>
      <c r="I89" s="15">
        <f>'[3]17'!J91</f>
        <v>300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</v>
      </c>
      <c r="AT89" s="8">
        <v>30.52</v>
      </c>
      <c r="AU89" s="8">
        <v>30.52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30.52</v>
      </c>
      <c r="BM89" s="8">
        <f t="shared" si="54"/>
        <v>30.52</v>
      </c>
      <c r="BN89" s="8">
        <f t="shared" si="55"/>
        <v>32</v>
      </c>
      <c r="BO89" s="8">
        <f t="shared" si="56"/>
        <v>32</v>
      </c>
      <c r="BP89" s="182">
        <f t="shared" si="57"/>
        <v>-1.4800000000000004</v>
      </c>
      <c r="BQ89" s="182">
        <f t="shared" si="58"/>
        <v>-1.4800000000000004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940</v>
      </c>
      <c r="G90" s="16">
        <f>'[3]17'!G92</f>
        <v>0</v>
      </c>
      <c r="H90" s="17">
        <f t="shared" si="59"/>
        <v>1260</v>
      </c>
      <c r="I90" s="15">
        <f>'[3]17'!J92</f>
        <v>300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</v>
      </c>
      <c r="AT90" s="8">
        <v>30.52</v>
      </c>
      <c r="AU90" s="8">
        <v>30.52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30.52</v>
      </c>
      <c r="BM90" s="8">
        <f t="shared" si="54"/>
        <v>30.52</v>
      </c>
      <c r="BN90" s="8">
        <f t="shared" si="55"/>
        <v>32</v>
      </c>
      <c r="BO90" s="8">
        <f t="shared" si="56"/>
        <v>32</v>
      </c>
      <c r="BP90" s="182">
        <f t="shared" si="57"/>
        <v>-1.4800000000000004</v>
      </c>
      <c r="BQ90" s="182">
        <f t="shared" si="58"/>
        <v>-1.4800000000000004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940</v>
      </c>
      <c r="G91" s="16">
        <f>'[3]17'!G93</f>
        <v>0</v>
      </c>
      <c r="H91" s="17">
        <f t="shared" si="59"/>
        <v>1260</v>
      </c>
      <c r="I91" s="15">
        <f>'[3]17'!J93</f>
        <v>305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241</v>
      </c>
      <c r="AT91" s="8">
        <v>30.52</v>
      </c>
      <c r="AU91" s="8">
        <v>30.52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30.52</v>
      </c>
      <c r="BM91" s="8">
        <f t="shared" si="54"/>
        <v>30.52</v>
      </c>
      <c r="BN91" s="8">
        <f t="shared" si="55"/>
        <v>32</v>
      </c>
      <c r="BO91" s="8">
        <f t="shared" si="56"/>
        <v>32</v>
      </c>
      <c r="BP91" s="182">
        <f t="shared" si="57"/>
        <v>-1.4800000000000004</v>
      </c>
      <c r="BQ91" s="182">
        <f t="shared" si="58"/>
        <v>-1.4800000000000004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940</v>
      </c>
      <c r="G92" s="16">
        <f>'[3]17'!G94</f>
        <v>0</v>
      </c>
      <c r="H92" s="17">
        <f t="shared" si="59"/>
        <v>1260</v>
      </c>
      <c r="I92" s="15">
        <f>'[3]17'!J94</f>
        <v>305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241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241</v>
      </c>
      <c r="AT92" s="8">
        <v>30.52</v>
      </c>
      <c r="AU92" s="8">
        <v>30.52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30.52</v>
      </c>
      <c r="BM92" s="8">
        <f t="shared" si="54"/>
        <v>30.52</v>
      </c>
      <c r="BN92" s="8">
        <f t="shared" si="55"/>
        <v>32</v>
      </c>
      <c r="BO92" s="8">
        <f t="shared" si="56"/>
        <v>32</v>
      </c>
      <c r="BP92" s="182">
        <f t="shared" si="57"/>
        <v>-1.4800000000000004</v>
      </c>
      <c r="BQ92" s="182">
        <f t="shared" si="58"/>
        <v>-1.4800000000000004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940</v>
      </c>
      <c r="G93" s="16">
        <f>'[3]17'!G95</f>
        <v>0</v>
      </c>
      <c r="H93" s="17">
        <f t="shared" si="59"/>
        <v>1260</v>
      </c>
      <c r="I93" s="15">
        <f>'[3]17'!J95</f>
        <v>305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241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241</v>
      </c>
      <c r="AT93" s="8">
        <v>30.5</v>
      </c>
      <c r="AU93" s="8">
        <v>30.5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30.5</v>
      </c>
      <c r="BM93" s="8">
        <f t="shared" si="54"/>
        <v>30.5</v>
      </c>
      <c r="BN93" s="8">
        <f t="shared" si="55"/>
        <v>32</v>
      </c>
      <c r="BO93" s="8">
        <f t="shared" si="56"/>
        <v>32</v>
      </c>
      <c r="BP93" s="182">
        <f t="shared" si="57"/>
        <v>-1.5</v>
      </c>
      <c r="BQ93" s="182">
        <f t="shared" si="58"/>
        <v>-1.5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940</v>
      </c>
      <c r="G94" s="16">
        <f>'[3]17'!G96</f>
        <v>0</v>
      </c>
      <c r="H94" s="17">
        <f t="shared" si="59"/>
        <v>1260</v>
      </c>
      <c r="I94" s="15">
        <f>'[3]17'!J96</f>
        <v>305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241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241</v>
      </c>
      <c r="AT94" s="8">
        <v>30.5</v>
      </c>
      <c r="AU94" s="8">
        <v>30.5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30.5</v>
      </c>
      <c r="BM94" s="8">
        <f t="shared" si="54"/>
        <v>30.5</v>
      </c>
      <c r="BN94" s="8">
        <f t="shared" si="55"/>
        <v>32</v>
      </c>
      <c r="BO94" s="8">
        <f t="shared" si="56"/>
        <v>32</v>
      </c>
      <c r="BP94" s="182">
        <f t="shared" si="57"/>
        <v>-1.5</v>
      </c>
      <c r="BQ94" s="182">
        <f t="shared" si="58"/>
        <v>-1.5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940</v>
      </c>
      <c r="G95" s="16">
        <f>'[3]17'!G97</f>
        <v>0</v>
      </c>
      <c r="H95" s="17">
        <f t="shared" si="59"/>
        <v>1260</v>
      </c>
      <c r="I95" s="15">
        <f>'[3]17'!J97</f>
        <v>305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241</v>
      </c>
      <c r="AT95" s="8">
        <v>30.5</v>
      </c>
      <c r="AU95" s="8">
        <v>30.5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30.5</v>
      </c>
      <c r="BM95" s="8">
        <f t="shared" si="54"/>
        <v>30.5</v>
      </c>
      <c r="BN95" s="8">
        <f t="shared" si="55"/>
        <v>32</v>
      </c>
      <c r="BO95" s="8">
        <f t="shared" si="56"/>
        <v>32</v>
      </c>
      <c r="BP95" s="182">
        <f t="shared" si="57"/>
        <v>-1.5</v>
      </c>
      <c r="BQ95" s="182">
        <f t="shared" si="58"/>
        <v>-1.5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940</v>
      </c>
      <c r="G96" s="16">
        <f>'[3]17'!G98</f>
        <v>0</v>
      </c>
      <c r="H96" s="17">
        <f t="shared" si="59"/>
        <v>1260</v>
      </c>
      <c r="I96" s="15">
        <f>'[3]17'!J98</f>
        <v>305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241</v>
      </c>
      <c r="AT96" s="8">
        <v>30.5</v>
      </c>
      <c r="AU96" s="8">
        <v>30.5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30.5</v>
      </c>
      <c r="BM96" s="8">
        <f t="shared" si="54"/>
        <v>30.5</v>
      </c>
      <c r="BN96" s="8">
        <f t="shared" si="55"/>
        <v>32</v>
      </c>
      <c r="BO96" s="8">
        <f t="shared" si="56"/>
        <v>32</v>
      </c>
      <c r="BP96" s="182">
        <f t="shared" si="57"/>
        <v>-1.5</v>
      </c>
      <c r="BQ96" s="182">
        <f t="shared" si="58"/>
        <v>-1.5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940</v>
      </c>
      <c r="G97" s="16">
        <f>'[3]17'!G99</f>
        <v>0</v>
      </c>
      <c r="H97" s="17">
        <f t="shared" si="59"/>
        <v>1260</v>
      </c>
      <c r="I97" s="15">
        <f>'[3]17'!J99</f>
        <v>305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241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241</v>
      </c>
      <c r="AT97" s="8">
        <v>30.5</v>
      </c>
      <c r="AU97" s="8">
        <v>30.5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30.5</v>
      </c>
      <c r="BM97" s="8">
        <f t="shared" si="54"/>
        <v>30.5</v>
      </c>
      <c r="BN97" s="8">
        <f t="shared" si="55"/>
        <v>32</v>
      </c>
      <c r="BO97" s="8">
        <f t="shared" si="56"/>
        <v>32</v>
      </c>
      <c r="BP97" s="182">
        <f t="shared" si="57"/>
        <v>-1.5</v>
      </c>
      <c r="BQ97" s="182">
        <f t="shared" si="58"/>
        <v>-1.5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940</v>
      </c>
      <c r="G98" s="16">
        <f>'[3]17'!G100</f>
        <v>0</v>
      </c>
      <c r="H98" s="17">
        <f t="shared" si="59"/>
        <v>1260</v>
      </c>
      <c r="I98" s="15">
        <f>'[3]17'!J100</f>
        <v>305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241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241</v>
      </c>
      <c r="AT98" s="8">
        <v>30.74</v>
      </c>
      <c r="AU98" s="8">
        <v>30.74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30.74</v>
      </c>
      <c r="BM98" s="8">
        <f t="shared" si="54"/>
        <v>30.74</v>
      </c>
      <c r="BN98" s="8">
        <f t="shared" si="55"/>
        <v>32</v>
      </c>
      <c r="BO98" s="8">
        <f t="shared" si="56"/>
        <v>32</v>
      </c>
      <c r="BP98" s="182">
        <f t="shared" si="57"/>
        <v>-1.2600000000000016</v>
      </c>
      <c r="BQ98" s="182">
        <f t="shared" si="58"/>
        <v>-1.2600000000000016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7.1732400000000016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7.1732400000000016</v>
      </c>
      <c r="P99" s="15">
        <f t="shared" si="62"/>
        <v>2.4E-2</v>
      </c>
      <c r="Q99" s="15">
        <f t="shared" si="62"/>
        <v>7.1732400000000016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7.1732400000000016</v>
      </c>
      <c r="X99" s="15">
        <f t="shared" si="62"/>
        <v>0.75985000000000003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0.75985000000000003</v>
      </c>
      <c r="AE99" s="15">
        <f t="shared" si="62"/>
        <v>0.75985000000000003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0.75985000000000003</v>
      </c>
      <c r="AL99" s="15">
        <f t="shared" si="62"/>
        <v>5.6535400000000005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5.6535400000000005</v>
      </c>
      <c r="AS99" s="15">
        <f t="shared" si="62"/>
        <v>0</v>
      </c>
      <c r="AT99" s="15">
        <f t="shared" si="62"/>
        <v>0.76062999999999992</v>
      </c>
      <c r="AU99" s="15">
        <f t="shared" si="62"/>
        <v>0.76062999999999992</v>
      </c>
      <c r="AV99" s="15">
        <f t="shared" si="62"/>
        <v>0</v>
      </c>
      <c r="AW99" s="15">
        <f t="shared" si="62"/>
        <v>0.75985000000000003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0.75985000000000003</v>
      </c>
      <c r="BD99" s="15">
        <f t="shared" si="62"/>
        <v>0.75985000000000003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0.75985000000000003</v>
      </c>
      <c r="BK99" s="15"/>
      <c r="BL99" s="15">
        <f t="shared" si="63"/>
        <v>0.76062999999999992</v>
      </c>
      <c r="BM99" s="15">
        <f t="shared" si="63"/>
        <v>0.76062999999999992</v>
      </c>
      <c r="BN99" s="15">
        <f t="shared" si="63"/>
        <v>0.75985000000000003</v>
      </c>
      <c r="BO99" s="15">
        <f t="shared" si="63"/>
        <v>0.75985000000000003</v>
      </c>
      <c r="BP99" s="15">
        <f t="shared" si="63"/>
        <v>7.7999999999999673E-4</v>
      </c>
      <c r="BQ99" s="15">
        <f t="shared" si="63"/>
        <v>7.7999999999999673E-4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60</v>
      </c>
      <c r="J3">
        <f>BYPL_EOD!AI3+BYPL_EOD!AJ3</f>
        <v>33.1</v>
      </c>
      <c r="K3">
        <f>MES_EOD!AI3+MES_EOD!AJ3</f>
        <v>12.48</v>
      </c>
      <c r="L3">
        <f>NDMC_EOD!AI3+NDMC_EOD!AJ3</f>
        <v>62.41</v>
      </c>
      <c r="M3">
        <f>TPDDL_EOD!AI3+TPDDL_EOD!AJ3</f>
        <v>40</v>
      </c>
      <c r="N3">
        <f t="shared" ref="N3:N66" si="0">SUM(I3:M3)</f>
        <v>207.99</v>
      </c>
      <c r="O3" s="154">
        <f t="shared" ref="O3:O66" si="1">G3-N3</f>
        <v>9.9999999999909051E-3</v>
      </c>
      <c r="P3">
        <v>60.002884754074714</v>
      </c>
      <c r="Q3">
        <v>33.101591422664548</v>
      </c>
      <c r="R3">
        <v>12.48060002884754</v>
      </c>
      <c r="S3">
        <v>62.413000625030044</v>
      </c>
      <c r="T3">
        <v>40.00192316938314</v>
      </c>
      <c r="U3" s="156">
        <f t="shared" ref="U3:U66" si="2">SUM(P3:T3)</f>
        <v>207.99999999999997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60</v>
      </c>
      <c r="J4">
        <f>BYPL_EOD!AI4+BYPL_EOD!AJ4</f>
        <v>33.1</v>
      </c>
      <c r="K4">
        <f>MES_EOD!AI4+MES_EOD!AJ4</f>
        <v>12.48</v>
      </c>
      <c r="L4">
        <f>NDMC_EOD!AI4+NDMC_EOD!AJ4</f>
        <v>62.41</v>
      </c>
      <c r="M4">
        <f>TPDDL_EOD!AI4+TPDDL_EOD!AJ4</f>
        <v>40</v>
      </c>
      <c r="N4">
        <f t="shared" si="0"/>
        <v>207.99</v>
      </c>
      <c r="O4" s="154">
        <f t="shared" si="1"/>
        <v>9.9999999999909051E-3</v>
      </c>
      <c r="P4">
        <v>60.002884754074714</v>
      </c>
      <c r="Q4">
        <v>33.101591422664548</v>
      </c>
      <c r="R4">
        <v>12.48060002884754</v>
      </c>
      <c r="S4">
        <v>62.413000625030044</v>
      </c>
      <c r="T4">
        <v>40.00192316938314</v>
      </c>
      <c r="U4" s="156">
        <f t="shared" si="2"/>
        <v>207.99999999999997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60</v>
      </c>
      <c r="J5">
        <f>BYPL_EOD!AI5+BYPL_EOD!AJ5</f>
        <v>33.1</v>
      </c>
      <c r="K5">
        <f>MES_EOD!AI5+MES_EOD!AJ5</f>
        <v>12.48</v>
      </c>
      <c r="L5">
        <f>NDMC_EOD!AI5+NDMC_EOD!AJ5</f>
        <v>62.41</v>
      </c>
      <c r="M5">
        <f>TPDDL_EOD!AI5+TPDDL_EOD!AJ5</f>
        <v>40</v>
      </c>
      <c r="N5">
        <f t="shared" si="0"/>
        <v>207.99</v>
      </c>
      <c r="O5" s="154">
        <f t="shared" si="1"/>
        <v>9.9999999999909051E-3</v>
      </c>
      <c r="P5">
        <v>60.002884754074714</v>
      </c>
      <c r="Q5">
        <v>33.101591422664548</v>
      </c>
      <c r="R5">
        <v>12.48060002884754</v>
      </c>
      <c r="S5">
        <v>62.413000625030044</v>
      </c>
      <c r="T5">
        <v>40.00192316938314</v>
      </c>
      <c r="U5" s="156">
        <f t="shared" si="2"/>
        <v>207.99999999999997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60</v>
      </c>
      <c r="J6">
        <f>BYPL_EOD!AI6+BYPL_EOD!AJ6</f>
        <v>33.1</v>
      </c>
      <c r="K6">
        <f>MES_EOD!AI6+MES_EOD!AJ6</f>
        <v>12.48</v>
      </c>
      <c r="L6">
        <f>NDMC_EOD!AI6+NDMC_EOD!AJ6</f>
        <v>62.41</v>
      </c>
      <c r="M6">
        <f>TPDDL_EOD!AI6+TPDDL_EOD!AJ6</f>
        <v>40</v>
      </c>
      <c r="N6">
        <f t="shared" si="0"/>
        <v>207.99</v>
      </c>
      <c r="O6" s="154">
        <f t="shared" si="1"/>
        <v>9.9999999999909051E-3</v>
      </c>
      <c r="P6">
        <v>60.002884754074714</v>
      </c>
      <c r="Q6">
        <v>33.101591422664548</v>
      </c>
      <c r="R6">
        <v>12.48060002884754</v>
      </c>
      <c r="S6">
        <v>62.413000625030044</v>
      </c>
      <c r="T6">
        <v>40.00192316938314</v>
      </c>
      <c r="U6" s="156">
        <f t="shared" si="2"/>
        <v>207.99999999999997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60</v>
      </c>
      <c r="J7">
        <f>BYPL_EOD!AI7+BYPL_EOD!AJ7</f>
        <v>33.1</v>
      </c>
      <c r="K7">
        <f>MES_EOD!AI7+MES_EOD!AJ7</f>
        <v>12.48</v>
      </c>
      <c r="L7">
        <f>NDMC_EOD!AI7+NDMC_EOD!AJ7</f>
        <v>62.41</v>
      </c>
      <c r="M7">
        <f>TPDDL_EOD!AI7+TPDDL_EOD!AJ7</f>
        <v>40</v>
      </c>
      <c r="N7">
        <f t="shared" si="0"/>
        <v>207.99</v>
      </c>
      <c r="O7" s="154">
        <f t="shared" si="1"/>
        <v>9.9999999999909051E-3</v>
      </c>
      <c r="P7">
        <v>60.002884754074714</v>
      </c>
      <c r="Q7">
        <v>33.101591422664548</v>
      </c>
      <c r="R7">
        <v>12.48060002884754</v>
      </c>
      <c r="S7">
        <v>62.413000625030044</v>
      </c>
      <c r="T7">
        <v>40.00192316938314</v>
      </c>
      <c r="U7" s="156">
        <f t="shared" si="2"/>
        <v>207.99999999999997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60</v>
      </c>
      <c r="J8">
        <f>BYPL_EOD!AI8+BYPL_EOD!AJ8</f>
        <v>33.1</v>
      </c>
      <c r="K8">
        <f>MES_EOD!AI8+MES_EOD!AJ8</f>
        <v>12.48</v>
      </c>
      <c r="L8">
        <f>NDMC_EOD!AI8+NDMC_EOD!AJ8</f>
        <v>62.41</v>
      </c>
      <c r="M8">
        <f>TPDDL_EOD!AI8+TPDDL_EOD!AJ8</f>
        <v>40</v>
      </c>
      <c r="N8">
        <f t="shared" si="0"/>
        <v>207.99</v>
      </c>
      <c r="O8" s="154">
        <f t="shared" si="1"/>
        <v>9.9999999999909051E-3</v>
      </c>
      <c r="P8">
        <v>60.002884754074714</v>
      </c>
      <c r="Q8">
        <v>33.101591422664548</v>
      </c>
      <c r="R8">
        <v>12.48060002884754</v>
      </c>
      <c r="S8">
        <v>62.413000625030044</v>
      </c>
      <c r="T8">
        <v>40.00192316938314</v>
      </c>
      <c r="U8" s="156">
        <f t="shared" si="2"/>
        <v>207.99999999999997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60</v>
      </c>
      <c r="J9">
        <f>BYPL_EOD!AI9+BYPL_EOD!AJ9</f>
        <v>33.1</v>
      </c>
      <c r="K9">
        <f>MES_EOD!AI9+MES_EOD!AJ9</f>
        <v>12.48</v>
      </c>
      <c r="L9">
        <f>NDMC_EOD!AI9+NDMC_EOD!AJ9</f>
        <v>62.41</v>
      </c>
      <c r="M9">
        <f>TPDDL_EOD!AI9+TPDDL_EOD!AJ9</f>
        <v>40</v>
      </c>
      <c r="N9">
        <f t="shared" si="0"/>
        <v>207.99</v>
      </c>
      <c r="O9" s="154">
        <f t="shared" si="1"/>
        <v>9.9999999999909051E-3</v>
      </c>
      <c r="P9">
        <v>60.002884754074714</v>
      </c>
      <c r="Q9">
        <v>33.101591422664548</v>
      </c>
      <c r="R9">
        <v>12.48060002884754</v>
      </c>
      <c r="S9">
        <v>62.413000625030044</v>
      </c>
      <c r="T9">
        <v>40.00192316938314</v>
      </c>
      <c r="U9" s="156">
        <f t="shared" si="2"/>
        <v>207.99999999999997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60</v>
      </c>
      <c r="J10">
        <f>BYPL_EOD!AI10+BYPL_EOD!AJ10</f>
        <v>33.1</v>
      </c>
      <c r="K10">
        <f>MES_EOD!AI10+MES_EOD!AJ10</f>
        <v>12.48</v>
      </c>
      <c r="L10">
        <f>NDMC_EOD!AI10+NDMC_EOD!AJ10</f>
        <v>62.41</v>
      </c>
      <c r="M10">
        <f>TPDDL_EOD!AI10+TPDDL_EOD!AJ10</f>
        <v>40</v>
      </c>
      <c r="N10">
        <f t="shared" si="0"/>
        <v>207.99</v>
      </c>
      <c r="O10" s="154">
        <f t="shared" si="1"/>
        <v>9.9999999999909051E-3</v>
      </c>
      <c r="P10">
        <v>60.002884754074714</v>
      </c>
      <c r="Q10">
        <v>33.101591422664548</v>
      </c>
      <c r="R10">
        <v>12.48060002884754</v>
      </c>
      <c r="S10">
        <v>62.413000625030044</v>
      </c>
      <c r="T10">
        <v>40.00192316938314</v>
      </c>
      <c r="U10" s="156">
        <f t="shared" si="2"/>
        <v>207.99999999999997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60</v>
      </c>
      <c r="J11">
        <f>BYPL_EOD!AI11+BYPL_EOD!AJ11</f>
        <v>33.1</v>
      </c>
      <c r="K11">
        <f>MES_EOD!AI11+MES_EOD!AJ11</f>
        <v>12.48</v>
      </c>
      <c r="L11">
        <f>NDMC_EOD!AI11+NDMC_EOD!AJ11</f>
        <v>62.41</v>
      </c>
      <c r="M11">
        <f>TPDDL_EOD!AI11+TPDDL_EOD!AJ11</f>
        <v>40</v>
      </c>
      <c r="N11">
        <f t="shared" si="0"/>
        <v>207.99</v>
      </c>
      <c r="O11" s="154">
        <f t="shared" si="1"/>
        <v>9.9999999999909051E-3</v>
      </c>
      <c r="P11">
        <v>60.002884754074714</v>
      </c>
      <c r="Q11">
        <v>33.101591422664548</v>
      </c>
      <c r="R11">
        <v>12.48060002884754</v>
      </c>
      <c r="S11">
        <v>62.413000625030044</v>
      </c>
      <c r="T11">
        <v>40.00192316938314</v>
      </c>
      <c r="U11" s="156">
        <f t="shared" si="2"/>
        <v>207.99999999999997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60</v>
      </c>
      <c r="J12">
        <f>BYPL_EOD!AI12+BYPL_EOD!AJ12</f>
        <v>33.1</v>
      </c>
      <c r="K12">
        <f>MES_EOD!AI12+MES_EOD!AJ12</f>
        <v>12.48</v>
      </c>
      <c r="L12">
        <f>NDMC_EOD!AI12+NDMC_EOD!AJ12</f>
        <v>62.41</v>
      </c>
      <c r="M12">
        <f>TPDDL_EOD!AI12+TPDDL_EOD!AJ12</f>
        <v>40</v>
      </c>
      <c r="N12">
        <f t="shared" si="0"/>
        <v>207.99</v>
      </c>
      <c r="O12" s="154">
        <f t="shared" si="1"/>
        <v>9.9999999999909051E-3</v>
      </c>
      <c r="P12">
        <v>60.002884754074714</v>
      </c>
      <c r="Q12">
        <v>33.101591422664548</v>
      </c>
      <c r="R12">
        <v>12.48060002884754</v>
      </c>
      <c r="S12">
        <v>62.413000625030044</v>
      </c>
      <c r="T12">
        <v>40.00192316938314</v>
      </c>
      <c r="U12" s="156">
        <f t="shared" si="2"/>
        <v>207.99999999999997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60</v>
      </c>
      <c r="J13">
        <f>BYPL_EOD!AI13+BYPL_EOD!AJ13</f>
        <v>33.1</v>
      </c>
      <c r="K13">
        <f>MES_EOD!AI13+MES_EOD!AJ13</f>
        <v>12.48</v>
      </c>
      <c r="L13">
        <f>NDMC_EOD!AI13+NDMC_EOD!AJ13</f>
        <v>62.41</v>
      </c>
      <c r="M13">
        <f>TPDDL_EOD!AI13+TPDDL_EOD!AJ13</f>
        <v>40</v>
      </c>
      <c r="N13">
        <f t="shared" si="0"/>
        <v>207.99</v>
      </c>
      <c r="O13" s="154">
        <f t="shared" si="1"/>
        <v>9.9999999999909051E-3</v>
      </c>
      <c r="P13">
        <v>60.002884754074714</v>
      </c>
      <c r="Q13">
        <v>33.101591422664548</v>
      </c>
      <c r="R13">
        <v>12.48060002884754</v>
      </c>
      <c r="S13">
        <v>62.413000625030044</v>
      </c>
      <c r="T13">
        <v>40.00192316938314</v>
      </c>
      <c r="U13" s="156">
        <f t="shared" si="2"/>
        <v>207.99999999999997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60</v>
      </c>
      <c r="J14">
        <f>BYPL_EOD!AI14+BYPL_EOD!AJ14</f>
        <v>33.1</v>
      </c>
      <c r="K14">
        <f>MES_EOD!AI14+MES_EOD!AJ14</f>
        <v>12.48</v>
      </c>
      <c r="L14">
        <f>NDMC_EOD!AI14+NDMC_EOD!AJ14</f>
        <v>62.41</v>
      </c>
      <c r="M14">
        <f>TPDDL_EOD!AI14+TPDDL_EOD!AJ14</f>
        <v>40</v>
      </c>
      <c r="N14">
        <f t="shared" si="0"/>
        <v>207.99</v>
      </c>
      <c r="O14" s="154">
        <f t="shared" si="1"/>
        <v>9.9999999999909051E-3</v>
      </c>
      <c r="P14">
        <v>60.002884754074714</v>
      </c>
      <c r="Q14">
        <v>33.101591422664548</v>
      </c>
      <c r="R14">
        <v>12.48060002884754</v>
      </c>
      <c r="S14">
        <v>62.413000625030044</v>
      </c>
      <c r="T14">
        <v>40.00192316938314</v>
      </c>
      <c r="U14" s="156">
        <f t="shared" si="2"/>
        <v>207.99999999999997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60</v>
      </c>
      <c r="J15">
        <f>BYPL_EOD!AI15+BYPL_EOD!AJ15</f>
        <v>33.1</v>
      </c>
      <c r="K15">
        <f>MES_EOD!AI15+MES_EOD!AJ15</f>
        <v>12.48</v>
      </c>
      <c r="L15">
        <f>NDMC_EOD!AI15+NDMC_EOD!AJ15</f>
        <v>62.41</v>
      </c>
      <c r="M15">
        <f>TPDDL_EOD!AI15+TPDDL_EOD!AJ15</f>
        <v>40</v>
      </c>
      <c r="N15">
        <f t="shared" si="0"/>
        <v>207.99</v>
      </c>
      <c r="O15" s="154">
        <f t="shared" si="1"/>
        <v>9.9999999999909051E-3</v>
      </c>
      <c r="P15">
        <v>60.002884754074714</v>
      </c>
      <c r="Q15">
        <v>33.101591422664548</v>
      </c>
      <c r="R15">
        <v>12.48060002884754</v>
      </c>
      <c r="S15">
        <v>62.413000625030044</v>
      </c>
      <c r="T15">
        <v>40.00192316938314</v>
      </c>
      <c r="U15" s="156">
        <f t="shared" si="2"/>
        <v>207.99999999999997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60</v>
      </c>
      <c r="J16">
        <f>BYPL_EOD!AI16+BYPL_EOD!AJ16</f>
        <v>33.1</v>
      </c>
      <c r="K16">
        <f>MES_EOD!AI16+MES_EOD!AJ16</f>
        <v>12.48</v>
      </c>
      <c r="L16">
        <f>NDMC_EOD!AI16+NDMC_EOD!AJ16</f>
        <v>62.41</v>
      </c>
      <c r="M16">
        <f>TPDDL_EOD!AI16+TPDDL_EOD!AJ16</f>
        <v>40</v>
      </c>
      <c r="N16">
        <f t="shared" si="0"/>
        <v>207.99</v>
      </c>
      <c r="O16" s="154">
        <f t="shared" si="1"/>
        <v>9.9999999999909051E-3</v>
      </c>
      <c r="P16">
        <v>60.002884754074714</v>
      </c>
      <c r="Q16">
        <v>33.101591422664548</v>
      </c>
      <c r="R16">
        <v>12.48060002884754</v>
      </c>
      <c r="S16">
        <v>62.413000625030044</v>
      </c>
      <c r="T16">
        <v>40.00192316938314</v>
      </c>
      <c r="U16" s="156">
        <f t="shared" si="2"/>
        <v>207.99999999999997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60</v>
      </c>
      <c r="J17">
        <f>BYPL_EOD!AI17+BYPL_EOD!AJ17</f>
        <v>33.1</v>
      </c>
      <c r="K17">
        <f>MES_EOD!AI17+MES_EOD!AJ17</f>
        <v>12.48</v>
      </c>
      <c r="L17">
        <f>NDMC_EOD!AI17+NDMC_EOD!AJ17</f>
        <v>62.41</v>
      </c>
      <c r="M17">
        <f>TPDDL_EOD!AI17+TPDDL_EOD!AJ17</f>
        <v>40</v>
      </c>
      <c r="N17">
        <f t="shared" si="0"/>
        <v>207.99</v>
      </c>
      <c r="O17" s="154">
        <f t="shared" si="1"/>
        <v>9.9999999999909051E-3</v>
      </c>
      <c r="P17">
        <v>60.002884754074714</v>
      </c>
      <c r="Q17">
        <v>33.101591422664548</v>
      </c>
      <c r="R17">
        <v>12.48060002884754</v>
      </c>
      <c r="S17">
        <v>62.413000625030044</v>
      </c>
      <c r="T17">
        <v>40.00192316938314</v>
      </c>
      <c r="U17" s="156">
        <f t="shared" si="2"/>
        <v>207.99999999999997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60</v>
      </c>
      <c r="J18">
        <f>BYPL_EOD!AI18+BYPL_EOD!AJ18</f>
        <v>33.1</v>
      </c>
      <c r="K18">
        <f>MES_EOD!AI18+MES_EOD!AJ18</f>
        <v>12.48</v>
      </c>
      <c r="L18">
        <f>NDMC_EOD!AI18+NDMC_EOD!AJ18</f>
        <v>62.41</v>
      </c>
      <c r="M18">
        <f>TPDDL_EOD!AI18+TPDDL_EOD!AJ18</f>
        <v>40</v>
      </c>
      <c r="N18">
        <f t="shared" si="0"/>
        <v>207.99</v>
      </c>
      <c r="O18" s="154">
        <f t="shared" si="1"/>
        <v>9.9999999999909051E-3</v>
      </c>
      <c r="P18">
        <v>60.002884754074714</v>
      </c>
      <c r="Q18">
        <v>33.101591422664548</v>
      </c>
      <c r="R18">
        <v>12.48060002884754</v>
      </c>
      <c r="S18">
        <v>62.413000625030044</v>
      </c>
      <c r="T18">
        <v>40.00192316938314</v>
      </c>
      <c r="U18" s="156">
        <f t="shared" si="2"/>
        <v>207.99999999999997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60</v>
      </c>
      <c r="J19">
        <f>BYPL_EOD!AI19+BYPL_EOD!AJ19</f>
        <v>33.1</v>
      </c>
      <c r="K19">
        <f>MES_EOD!AI19+MES_EOD!AJ19</f>
        <v>12.48</v>
      </c>
      <c r="L19">
        <f>NDMC_EOD!AI19+NDMC_EOD!AJ19</f>
        <v>62.41</v>
      </c>
      <c r="M19">
        <f>TPDDL_EOD!AI19+TPDDL_EOD!AJ19</f>
        <v>40</v>
      </c>
      <c r="N19">
        <f t="shared" si="0"/>
        <v>207.99</v>
      </c>
      <c r="O19" s="154">
        <f t="shared" si="1"/>
        <v>9.9999999999909051E-3</v>
      </c>
      <c r="P19">
        <v>60.002884754074714</v>
      </c>
      <c r="Q19">
        <v>33.101591422664548</v>
      </c>
      <c r="R19">
        <v>12.48060002884754</v>
      </c>
      <c r="S19">
        <v>62.413000625030044</v>
      </c>
      <c r="T19">
        <v>40.00192316938314</v>
      </c>
      <c r="U19" s="156">
        <f t="shared" si="2"/>
        <v>207.99999999999997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60</v>
      </c>
      <c r="J20">
        <f>BYPL_EOD!AI20+BYPL_EOD!AJ20</f>
        <v>33.1</v>
      </c>
      <c r="K20">
        <f>MES_EOD!AI20+MES_EOD!AJ20</f>
        <v>12.48</v>
      </c>
      <c r="L20">
        <f>NDMC_EOD!AI20+NDMC_EOD!AJ20</f>
        <v>62.41</v>
      </c>
      <c r="M20">
        <f>TPDDL_EOD!AI20+TPDDL_EOD!AJ20</f>
        <v>40</v>
      </c>
      <c r="N20">
        <f t="shared" si="0"/>
        <v>207.99</v>
      </c>
      <c r="O20" s="154">
        <f t="shared" si="1"/>
        <v>9.9999999999909051E-3</v>
      </c>
      <c r="P20">
        <v>60.002884754074714</v>
      </c>
      <c r="Q20">
        <v>33.101591422664548</v>
      </c>
      <c r="R20">
        <v>12.48060002884754</v>
      </c>
      <c r="S20">
        <v>62.413000625030044</v>
      </c>
      <c r="T20">
        <v>40.00192316938314</v>
      </c>
      <c r="U20" s="156">
        <f t="shared" si="2"/>
        <v>207.99999999999997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60</v>
      </c>
      <c r="J21">
        <f>BYPL_EOD!AI21+BYPL_EOD!AJ21</f>
        <v>33.1</v>
      </c>
      <c r="K21">
        <f>MES_EOD!AI21+MES_EOD!AJ21</f>
        <v>12.48</v>
      </c>
      <c r="L21">
        <f>NDMC_EOD!AI21+NDMC_EOD!AJ21</f>
        <v>62.41</v>
      </c>
      <c r="M21">
        <f>TPDDL_EOD!AI21+TPDDL_EOD!AJ21</f>
        <v>40</v>
      </c>
      <c r="N21">
        <f t="shared" si="0"/>
        <v>207.99</v>
      </c>
      <c r="O21" s="154">
        <f t="shared" si="1"/>
        <v>9.9999999999909051E-3</v>
      </c>
      <c r="P21">
        <v>60.002884754074714</v>
      </c>
      <c r="Q21">
        <v>33.101591422664548</v>
      </c>
      <c r="R21">
        <v>12.48060002884754</v>
      </c>
      <c r="S21">
        <v>62.413000625030044</v>
      </c>
      <c r="T21">
        <v>40.00192316938314</v>
      </c>
      <c r="U21" s="156">
        <f t="shared" si="2"/>
        <v>207.99999999999997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60</v>
      </c>
      <c r="J22">
        <f>BYPL_EOD!AI22+BYPL_EOD!AJ22</f>
        <v>33.1</v>
      </c>
      <c r="K22">
        <f>MES_EOD!AI22+MES_EOD!AJ22</f>
        <v>12.48</v>
      </c>
      <c r="L22">
        <f>NDMC_EOD!AI22+NDMC_EOD!AJ22</f>
        <v>62.41</v>
      </c>
      <c r="M22">
        <f>TPDDL_EOD!AI22+TPDDL_EOD!AJ22</f>
        <v>40</v>
      </c>
      <c r="N22">
        <f t="shared" si="0"/>
        <v>207.99</v>
      </c>
      <c r="O22" s="154">
        <f t="shared" si="1"/>
        <v>9.9999999999909051E-3</v>
      </c>
      <c r="P22">
        <v>60.002884754074714</v>
      </c>
      <c r="Q22">
        <v>33.101591422664548</v>
      </c>
      <c r="R22">
        <v>12.48060002884754</v>
      </c>
      <c r="S22">
        <v>62.413000625030044</v>
      </c>
      <c r="T22">
        <v>40.00192316938314</v>
      </c>
      <c r="U22" s="156">
        <f t="shared" si="2"/>
        <v>207.99999999999997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60</v>
      </c>
      <c r="J23">
        <f>BYPL_EOD!AI23+BYPL_EOD!AJ23</f>
        <v>33.1</v>
      </c>
      <c r="K23">
        <f>MES_EOD!AI23+MES_EOD!AJ23</f>
        <v>12.48</v>
      </c>
      <c r="L23">
        <f>NDMC_EOD!AI23+NDMC_EOD!AJ23</f>
        <v>62.41</v>
      </c>
      <c r="M23">
        <f>TPDDL_EOD!AI23+TPDDL_EOD!AJ23</f>
        <v>40</v>
      </c>
      <c r="N23">
        <f t="shared" si="0"/>
        <v>207.99</v>
      </c>
      <c r="O23" s="154">
        <f t="shared" si="1"/>
        <v>9.9999999999909051E-3</v>
      </c>
      <c r="P23">
        <v>60.002884754074714</v>
      </c>
      <c r="Q23">
        <v>33.101591422664548</v>
      </c>
      <c r="R23">
        <v>12.48060002884754</v>
      </c>
      <c r="S23">
        <v>62.413000625030044</v>
      </c>
      <c r="T23">
        <v>40.00192316938314</v>
      </c>
      <c r="U23" s="156">
        <f t="shared" si="2"/>
        <v>207.99999999999997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60</v>
      </c>
      <c r="J24">
        <f>BYPL_EOD!AI24+BYPL_EOD!AJ24</f>
        <v>33.1</v>
      </c>
      <c r="K24">
        <f>MES_EOD!AI24+MES_EOD!AJ24</f>
        <v>12.48</v>
      </c>
      <c r="L24">
        <f>NDMC_EOD!AI24+NDMC_EOD!AJ24</f>
        <v>62.41</v>
      </c>
      <c r="M24">
        <f>TPDDL_EOD!AI24+TPDDL_EOD!AJ24</f>
        <v>40</v>
      </c>
      <c r="N24">
        <f t="shared" si="0"/>
        <v>207.99</v>
      </c>
      <c r="O24" s="154">
        <f t="shared" si="1"/>
        <v>9.9999999999909051E-3</v>
      </c>
      <c r="P24">
        <v>60.002884754074714</v>
      </c>
      <c r="Q24">
        <v>33.101591422664548</v>
      </c>
      <c r="R24">
        <v>12.48060002884754</v>
      </c>
      <c r="S24">
        <v>62.413000625030044</v>
      </c>
      <c r="T24">
        <v>40.00192316938314</v>
      </c>
      <c r="U24" s="156">
        <f t="shared" si="2"/>
        <v>207.99999999999997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60</v>
      </c>
      <c r="J25">
        <f>BYPL_EOD!AI25+BYPL_EOD!AJ25</f>
        <v>33.1</v>
      </c>
      <c r="K25">
        <f>MES_EOD!AI25+MES_EOD!AJ25</f>
        <v>12.48</v>
      </c>
      <c r="L25">
        <f>NDMC_EOD!AI25+NDMC_EOD!AJ25</f>
        <v>62.41</v>
      </c>
      <c r="M25">
        <f>TPDDL_EOD!AI25+TPDDL_EOD!AJ25</f>
        <v>40</v>
      </c>
      <c r="N25">
        <f t="shared" si="0"/>
        <v>207.99</v>
      </c>
      <c r="O25" s="154">
        <f t="shared" si="1"/>
        <v>9.9999999999909051E-3</v>
      </c>
      <c r="P25">
        <v>60.002884754074714</v>
      </c>
      <c r="Q25">
        <v>33.101591422664548</v>
      </c>
      <c r="R25">
        <v>12.48060002884754</v>
      </c>
      <c r="S25">
        <v>62.413000625030044</v>
      </c>
      <c r="T25">
        <v>40.00192316938314</v>
      </c>
      <c r="U25" s="156">
        <f t="shared" si="2"/>
        <v>207.99999999999997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60</v>
      </c>
      <c r="J26">
        <f>BYPL_EOD!AI26+BYPL_EOD!AJ26</f>
        <v>33.1</v>
      </c>
      <c r="K26">
        <f>MES_EOD!AI26+MES_EOD!AJ26</f>
        <v>12.48</v>
      </c>
      <c r="L26">
        <f>NDMC_EOD!AI26+NDMC_EOD!AJ26</f>
        <v>62.41</v>
      </c>
      <c r="M26">
        <f>TPDDL_EOD!AI26+TPDDL_EOD!AJ26</f>
        <v>40</v>
      </c>
      <c r="N26">
        <f t="shared" si="0"/>
        <v>207.99</v>
      </c>
      <c r="O26" s="154">
        <f t="shared" si="1"/>
        <v>9.9999999999909051E-3</v>
      </c>
      <c r="P26">
        <v>60.002884754074714</v>
      </c>
      <c r="Q26">
        <v>33.101591422664548</v>
      </c>
      <c r="R26">
        <v>12.48060002884754</v>
      </c>
      <c r="S26">
        <v>62.413000625030044</v>
      </c>
      <c r="T26">
        <v>40.00192316938314</v>
      </c>
      <c r="U26" s="156">
        <f t="shared" si="2"/>
        <v>207.99999999999997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60</v>
      </c>
      <c r="J27">
        <f>BYPL_EOD!AI27+BYPL_EOD!AJ27</f>
        <v>33.1</v>
      </c>
      <c r="K27">
        <f>MES_EOD!AI27+MES_EOD!AJ27</f>
        <v>12.48</v>
      </c>
      <c r="L27">
        <f>NDMC_EOD!AI27+NDMC_EOD!AJ27</f>
        <v>62.41</v>
      </c>
      <c r="M27">
        <f>TPDDL_EOD!AI27+TPDDL_EOD!AJ27</f>
        <v>40</v>
      </c>
      <c r="N27">
        <f t="shared" si="0"/>
        <v>207.99</v>
      </c>
      <c r="O27" s="154">
        <f t="shared" si="1"/>
        <v>9.9999999999909051E-3</v>
      </c>
      <c r="P27">
        <v>60.002884754074714</v>
      </c>
      <c r="Q27">
        <v>33.101591422664548</v>
      </c>
      <c r="R27">
        <v>12.48060002884754</v>
      </c>
      <c r="S27">
        <v>62.413000625030044</v>
      </c>
      <c r="T27">
        <v>40.00192316938314</v>
      </c>
      <c r="U27" s="156">
        <f t="shared" si="2"/>
        <v>207.99999999999997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60</v>
      </c>
      <c r="J28">
        <f>BYPL_EOD!AI28+BYPL_EOD!AJ28</f>
        <v>33.1</v>
      </c>
      <c r="K28">
        <f>MES_EOD!AI28+MES_EOD!AJ28</f>
        <v>12.48</v>
      </c>
      <c r="L28">
        <f>NDMC_EOD!AI28+NDMC_EOD!AJ28</f>
        <v>62.41</v>
      </c>
      <c r="M28">
        <f>TPDDL_EOD!AI28+TPDDL_EOD!AJ28</f>
        <v>40</v>
      </c>
      <c r="N28">
        <f t="shared" si="0"/>
        <v>207.99</v>
      </c>
      <c r="O28" s="154">
        <f t="shared" si="1"/>
        <v>9.9999999999909051E-3</v>
      </c>
      <c r="P28">
        <v>60.002884754074714</v>
      </c>
      <c r="Q28">
        <v>33.101591422664548</v>
      </c>
      <c r="R28">
        <v>12.48060002884754</v>
      </c>
      <c r="S28">
        <v>62.413000625030044</v>
      </c>
      <c r="T28">
        <v>40.00192316938314</v>
      </c>
      <c r="U28" s="156">
        <f t="shared" si="2"/>
        <v>207.99999999999997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60</v>
      </c>
      <c r="J29">
        <f>BYPL_EOD!AI29+BYPL_EOD!AJ29</f>
        <v>33.1</v>
      </c>
      <c r="K29">
        <f>MES_EOD!AI29+MES_EOD!AJ29</f>
        <v>12.48</v>
      </c>
      <c r="L29">
        <f>NDMC_EOD!AI29+NDMC_EOD!AJ29</f>
        <v>62.41</v>
      </c>
      <c r="M29">
        <f>TPDDL_EOD!AI29+TPDDL_EOD!AJ29</f>
        <v>40</v>
      </c>
      <c r="N29">
        <f t="shared" si="0"/>
        <v>207.99</v>
      </c>
      <c r="O29" s="154">
        <f t="shared" si="1"/>
        <v>9.9999999999909051E-3</v>
      </c>
      <c r="P29">
        <v>60.002884754074714</v>
      </c>
      <c r="Q29">
        <v>33.101591422664548</v>
      </c>
      <c r="R29">
        <v>12.48060002884754</v>
      </c>
      <c r="S29">
        <v>62.413000625030044</v>
      </c>
      <c r="T29">
        <v>40.00192316938314</v>
      </c>
      <c r="U29" s="156">
        <f t="shared" si="2"/>
        <v>207.99999999999997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60</v>
      </c>
      <c r="J30">
        <f>BYPL_EOD!AI30+BYPL_EOD!AJ30</f>
        <v>33.1</v>
      </c>
      <c r="K30">
        <f>MES_EOD!AI30+MES_EOD!AJ30</f>
        <v>12.48</v>
      </c>
      <c r="L30">
        <f>NDMC_EOD!AI30+NDMC_EOD!AJ30</f>
        <v>62.41</v>
      </c>
      <c r="M30">
        <f>TPDDL_EOD!AI30+TPDDL_EOD!AJ30</f>
        <v>40</v>
      </c>
      <c r="N30">
        <f t="shared" si="0"/>
        <v>207.99</v>
      </c>
      <c r="O30" s="154">
        <f t="shared" si="1"/>
        <v>9.9999999999909051E-3</v>
      </c>
      <c r="P30">
        <v>60.002884754074714</v>
      </c>
      <c r="Q30">
        <v>33.101591422664548</v>
      </c>
      <c r="R30">
        <v>12.48060002884754</v>
      </c>
      <c r="S30">
        <v>62.413000625030044</v>
      </c>
      <c r="T30">
        <v>40.00192316938314</v>
      </c>
      <c r="U30" s="156">
        <f t="shared" si="2"/>
        <v>207.99999999999997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60</v>
      </c>
      <c r="J31">
        <f>BYPL_EOD!AI31+BYPL_EOD!AJ31</f>
        <v>33.1</v>
      </c>
      <c r="K31">
        <f>MES_EOD!AI31+MES_EOD!AJ31</f>
        <v>12.48</v>
      </c>
      <c r="L31">
        <f>NDMC_EOD!AI31+NDMC_EOD!AJ31</f>
        <v>62.41</v>
      </c>
      <c r="M31">
        <f>TPDDL_EOD!AI31+TPDDL_EOD!AJ31</f>
        <v>40</v>
      </c>
      <c r="N31">
        <f t="shared" si="0"/>
        <v>207.99</v>
      </c>
      <c r="O31" s="154">
        <f t="shared" si="1"/>
        <v>9.9999999999909051E-3</v>
      </c>
      <c r="P31">
        <v>60.002884754074714</v>
      </c>
      <c r="Q31">
        <v>33.101591422664548</v>
      </c>
      <c r="R31">
        <v>12.48060002884754</v>
      </c>
      <c r="S31">
        <v>62.413000625030044</v>
      </c>
      <c r="T31">
        <v>40.00192316938314</v>
      </c>
      <c r="U31" s="156">
        <f t="shared" si="2"/>
        <v>207.99999999999997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60</v>
      </c>
      <c r="J32">
        <f>BYPL_EOD!AI32+BYPL_EOD!AJ32</f>
        <v>38.25</v>
      </c>
      <c r="K32">
        <f>MES_EOD!AI32+MES_EOD!AJ32</f>
        <v>9.75</v>
      </c>
      <c r="L32">
        <f>NDMC_EOD!AI32+NDMC_EOD!AJ32</f>
        <v>60</v>
      </c>
      <c r="M32">
        <f>TPDDL_EOD!AI32+TPDDL_EOD!AJ32</f>
        <v>40</v>
      </c>
      <c r="N32">
        <f t="shared" si="0"/>
        <v>208</v>
      </c>
      <c r="O32" s="154">
        <f t="shared" si="1"/>
        <v>0</v>
      </c>
      <c r="P32">
        <v>60</v>
      </c>
      <c r="Q32">
        <v>38.25</v>
      </c>
      <c r="R32">
        <v>9.75</v>
      </c>
      <c r="S32">
        <v>60</v>
      </c>
      <c r="T32">
        <v>40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60</v>
      </c>
      <c r="J33">
        <f>BYPL_EOD!AI33+BYPL_EOD!AJ33</f>
        <v>33.1</v>
      </c>
      <c r="K33">
        <f>MES_EOD!AI33+MES_EOD!AJ33</f>
        <v>12.48</v>
      </c>
      <c r="L33">
        <f>NDMC_EOD!AI33+NDMC_EOD!AJ33</f>
        <v>62.41</v>
      </c>
      <c r="M33">
        <f>TPDDL_EOD!AI33+TPDDL_EOD!AJ33</f>
        <v>40</v>
      </c>
      <c r="N33">
        <f t="shared" si="0"/>
        <v>207.99</v>
      </c>
      <c r="O33" s="154">
        <f t="shared" si="1"/>
        <v>9.9999999999909051E-3</v>
      </c>
      <c r="P33">
        <v>60.002884754074714</v>
      </c>
      <c r="Q33">
        <v>33.101591422664548</v>
      </c>
      <c r="R33">
        <v>12.48060002884754</v>
      </c>
      <c r="S33">
        <v>62.413000625030044</v>
      </c>
      <c r="T33">
        <v>40.00192316938314</v>
      </c>
      <c r="U33" s="156">
        <f t="shared" si="2"/>
        <v>207.99999999999997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60</v>
      </c>
      <c r="J34">
        <f>BYPL_EOD!AI34+BYPL_EOD!AJ34</f>
        <v>33.1</v>
      </c>
      <c r="K34">
        <f>MES_EOD!AI34+MES_EOD!AJ34</f>
        <v>12.48</v>
      </c>
      <c r="L34">
        <f>NDMC_EOD!AI34+NDMC_EOD!AJ34</f>
        <v>62.41</v>
      </c>
      <c r="M34">
        <f>TPDDL_EOD!AI34+TPDDL_EOD!AJ34</f>
        <v>40</v>
      </c>
      <c r="N34">
        <f t="shared" si="0"/>
        <v>207.99</v>
      </c>
      <c r="O34" s="154">
        <f t="shared" si="1"/>
        <v>9.9999999999909051E-3</v>
      </c>
      <c r="P34">
        <v>60.002884754074714</v>
      </c>
      <c r="Q34">
        <v>33.101591422664548</v>
      </c>
      <c r="R34">
        <v>12.48060002884754</v>
      </c>
      <c r="S34">
        <v>62.413000625030044</v>
      </c>
      <c r="T34">
        <v>40.00192316938314</v>
      </c>
      <c r="U34" s="156">
        <f t="shared" si="2"/>
        <v>207.99999999999997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60</v>
      </c>
      <c r="J35">
        <f>BYPL_EOD!AI35+BYPL_EOD!AJ35</f>
        <v>33.1</v>
      </c>
      <c r="K35">
        <f>MES_EOD!AI35+MES_EOD!AJ35</f>
        <v>12.48</v>
      </c>
      <c r="L35">
        <f>NDMC_EOD!AI35+NDMC_EOD!AJ35</f>
        <v>62.41</v>
      </c>
      <c r="M35">
        <f>TPDDL_EOD!AI35+TPDDL_EOD!AJ35</f>
        <v>40</v>
      </c>
      <c r="N35">
        <f t="shared" si="0"/>
        <v>207.99</v>
      </c>
      <c r="O35" s="154">
        <f t="shared" si="1"/>
        <v>9.9999999999909051E-3</v>
      </c>
      <c r="P35">
        <v>60.002884754074714</v>
      </c>
      <c r="Q35">
        <v>33.101591422664548</v>
      </c>
      <c r="R35">
        <v>12.48060002884754</v>
      </c>
      <c r="S35">
        <v>62.413000625030044</v>
      </c>
      <c r="T35">
        <v>40.00192316938314</v>
      </c>
      <c r="U35" s="156">
        <f t="shared" si="2"/>
        <v>207.99999999999997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60</v>
      </c>
      <c r="J36">
        <f>BYPL_EOD!AI36+BYPL_EOD!AJ36</f>
        <v>33.1</v>
      </c>
      <c r="K36">
        <f>MES_EOD!AI36+MES_EOD!AJ36</f>
        <v>12.48</v>
      </c>
      <c r="L36">
        <f>NDMC_EOD!AI36+NDMC_EOD!AJ36</f>
        <v>62.41</v>
      </c>
      <c r="M36">
        <f>TPDDL_EOD!AI36+TPDDL_EOD!AJ36</f>
        <v>40</v>
      </c>
      <c r="N36">
        <f t="shared" si="0"/>
        <v>207.99</v>
      </c>
      <c r="O36" s="154">
        <f t="shared" si="1"/>
        <v>9.9999999999909051E-3</v>
      </c>
      <c r="P36">
        <v>60.002884754074714</v>
      </c>
      <c r="Q36">
        <v>33.101591422664548</v>
      </c>
      <c r="R36">
        <v>12.48060002884754</v>
      </c>
      <c r="S36">
        <v>62.413000625030044</v>
      </c>
      <c r="T36">
        <v>40.00192316938314</v>
      </c>
      <c r="U36" s="156">
        <f t="shared" si="2"/>
        <v>207.99999999999997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60</v>
      </c>
      <c r="J37">
        <f>BYPL_EOD!AI37+BYPL_EOD!AJ37</f>
        <v>33.1</v>
      </c>
      <c r="K37">
        <f>MES_EOD!AI37+MES_EOD!AJ37</f>
        <v>12.48</v>
      </c>
      <c r="L37">
        <f>NDMC_EOD!AI37+NDMC_EOD!AJ37</f>
        <v>62.41</v>
      </c>
      <c r="M37">
        <f>TPDDL_EOD!AI37+TPDDL_EOD!AJ37</f>
        <v>40</v>
      </c>
      <c r="N37">
        <f t="shared" si="0"/>
        <v>207.99</v>
      </c>
      <c r="O37" s="154">
        <f t="shared" si="1"/>
        <v>9.9999999999909051E-3</v>
      </c>
      <c r="P37">
        <v>60.002884754074714</v>
      </c>
      <c r="Q37">
        <v>33.101591422664548</v>
      </c>
      <c r="R37">
        <v>12.48060002884754</v>
      </c>
      <c r="S37">
        <v>62.413000625030044</v>
      </c>
      <c r="T37">
        <v>40.00192316938314</v>
      </c>
      <c r="U37" s="156">
        <f t="shared" si="2"/>
        <v>207.99999999999997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60</v>
      </c>
      <c r="J38">
        <f>BYPL_EOD!AI38+BYPL_EOD!AJ38</f>
        <v>33.1</v>
      </c>
      <c r="K38">
        <f>MES_EOD!AI38+MES_EOD!AJ38</f>
        <v>12.48</v>
      </c>
      <c r="L38">
        <f>NDMC_EOD!AI38+NDMC_EOD!AJ38</f>
        <v>62.41</v>
      </c>
      <c r="M38">
        <f>TPDDL_EOD!AI38+TPDDL_EOD!AJ38</f>
        <v>40</v>
      </c>
      <c r="N38">
        <f t="shared" si="0"/>
        <v>207.99</v>
      </c>
      <c r="O38" s="154">
        <f t="shared" si="1"/>
        <v>9.9999999999909051E-3</v>
      </c>
      <c r="P38">
        <v>60.002884754074714</v>
      </c>
      <c r="Q38">
        <v>33.101591422664548</v>
      </c>
      <c r="R38">
        <v>12.48060002884754</v>
      </c>
      <c r="S38">
        <v>62.413000625030044</v>
      </c>
      <c r="T38">
        <v>40.00192316938314</v>
      </c>
      <c r="U38" s="156">
        <f t="shared" si="2"/>
        <v>207.99999999999997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60</v>
      </c>
      <c r="J39">
        <f>BYPL_EOD!AI39+BYPL_EOD!AJ39</f>
        <v>33.1</v>
      </c>
      <c r="K39">
        <f>MES_EOD!AI39+MES_EOD!AJ39</f>
        <v>12.48</v>
      </c>
      <c r="L39">
        <f>NDMC_EOD!AI39+NDMC_EOD!AJ39</f>
        <v>62.41</v>
      </c>
      <c r="M39">
        <f>TPDDL_EOD!AI39+TPDDL_EOD!AJ39</f>
        <v>40</v>
      </c>
      <c r="N39">
        <f t="shared" si="0"/>
        <v>207.99</v>
      </c>
      <c r="O39" s="154">
        <f t="shared" si="1"/>
        <v>9.9999999999909051E-3</v>
      </c>
      <c r="P39">
        <v>60.002884754074714</v>
      </c>
      <c r="Q39">
        <v>33.101591422664548</v>
      </c>
      <c r="R39">
        <v>12.48060002884754</v>
      </c>
      <c r="S39">
        <v>62.413000625030044</v>
      </c>
      <c r="T39">
        <v>40.00192316938314</v>
      </c>
      <c r="U39" s="156">
        <f t="shared" si="2"/>
        <v>207.99999999999997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60</v>
      </c>
      <c r="J40">
        <f>BYPL_EOD!AI40+BYPL_EOD!AJ40</f>
        <v>33.1</v>
      </c>
      <c r="K40">
        <f>MES_EOD!AI40+MES_EOD!AJ40</f>
        <v>12.48</v>
      </c>
      <c r="L40">
        <f>NDMC_EOD!AI40+NDMC_EOD!AJ40</f>
        <v>62.41</v>
      </c>
      <c r="M40">
        <f>TPDDL_EOD!AI40+TPDDL_EOD!AJ40</f>
        <v>40</v>
      </c>
      <c r="N40">
        <f t="shared" si="0"/>
        <v>207.99</v>
      </c>
      <c r="O40" s="154">
        <f t="shared" si="1"/>
        <v>9.9999999999909051E-3</v>
      </c>
      <c r="P40">
        <v>60.002884754074714</v>
      </c>
      <c r="Q40">
        <v>33.101591422664548</v>
      </c>
      <c r="R40">
        <v>12.48060002884754</v>
      </c>
      <c r="S40">
        <v>62.413000625030044</v>
      </c>
      <c r="T40">
        <v>40.00192316938314</v>
      </c>
      <c r="U40" s="156">
        <f t="shared" si="2"/>
        <v>207.99999999999997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60</v>
      </c>
      <c r="J41">
        <f>BYPL_EOD!AI41+BYPL_EOD!AJ41</f>
        <v>33.1</v>
      </c>
      <c r="K41">
        <f>MES_EOD!AI41+MES_EOD!AJ41</f>
        <v>12.48</v>
      </c>
      <c r="L41">
        <f>NDMC_EOD!AI41+NDMC_EOD!AJ41</f>
        <v>62.41</v>
      </c>
      <c r="M41">
        <f>TPDDL_EOD!AI41+TPDDL_EOD!AJ41</f>
        <v>40</v>
      </c>
      <c r="N41">
        <f t="shared" si="0"/>
        <v>207.99</v>
      </c>
      <c r="O41" s="154">
        <f t="shared" si="1"/>
        <v>9.9999999999909051E-3</v>
      </c>
      <c r="P41">
        <v>60.002884754074714</v>
      </c>
      <c r="Q41">
        <v>33.101591422664548</v>
      </c>
      <c r="R41">
        <v>12.48060002884754</v>
      </c>
      <c r="S41">
        <v>62.413000625030044</v>
      </c>
      <c r="T41">
        <v>40.00192316938314</v>
      </c>
      <c r="U41" s="156">
        <f t="shared" si="2"/>
        <v>207.99999999999997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60</v>
      </c>
      <c r="J42">
        <f>BYPL_EOD!AI42+BYPL_EOD!AJ42</f>
        <v>33.1</v>
      </c>
      <c r="K42">
        <f>MES_EOD!AI42+MES_EOD!AJ42</f>
        <v>12.48</v>
      </c>
      <c r="L42">
        <f>NDMC_EOD!AI42+NDMC_EOD!AJ42</f>
        <v>62.41</v>
      </c>
      <c r="M42">
        <f>TPDDL_EOD!AI42+TPDDL_EOD!AJ42</f>
        <v>40</v>
      </c>
      <c r="N42">
        <f t="shared" si="0"/>
        <v>207.99</v>
      </c>
      <c r="O42" s="154">
        <f t="shared" si="1"/>
        <v>9.9999999999909051E-3</v>
      </c>
      <c r="P42">
        <v>60.002884754074714</v>
      </c>
      <c r="Q42">
        <v>33.101591422664548</v>
      </c>
      <c r="R42">
        <v>12.48060002884754</v>
      </c>
      <c r="S42">
        <v>62.413000625030044</v>
      </c>
      <c r="T42">
        <v>40.00192316938314</v>
      </c>
      <c r="U42" s="156">
        <f t="shared" si="2"/>
        <v>207.99999999999997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60</v>
      </c>
      <c r="J43">
        <f>BYPL_EOD!AI43+BYPL_EOD!AJ43</f>
        <v>33.1</v>
      </c>
      <c r="K43">
        <f>MES_EOD!AI43+MES_EOD!AJ43</f>
        <v>12.48</v>
      </c>
      <c r="L43">
        <f>NDMC_EOD!AI43+NDMC_EOD!AJ43</f>
        <v>62.41</v>
      </c>
      <c r="M43">
        <f>TPDDL_EOD!AI43+TPDDL_EOD!AJ43</f>
        <v>40</v>
      </c>
      <c r="N43">
        <f t="shared" si="0"/>
        <v>207.99</v>
      </c>
      <c r="O43" s="154">
        <f t="shared" si="1"/>
        <v>9.9999999999909051E-3</v>
      </c>
      <c r="P43">
        <v>60.002884754074714</v>
      </c>
      <c r="Q43">
        <v>33.101591422664548</v>
      </c>
      <c r="R43">
        <v>12.48060002884754</v>
      </c>
      <c r="S43">
        <v>62.413000625030044</v>
      </c>
      <c r="T43">
        <v>40.00192316938314</v>
      </c>
      <c r="U43" s="156">
        <f t="shared" si="2"/>
        <v>207.99999999999997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60</v>
      </c>
      <c r="J44">
        <f>BYPL_EOD!AI44+BYPL_EOD!AJ44</f>
        <v>33.1</v>
      </c>
      <c r="K44">
        <f>MES_EOD!AI44+MES_EOD!AJ44</f>
        <v>12.48</v>
      </c>
      <c r="L44">
        <f>NDMC_EOD!AI44+NDMC_EOD!AJ44</f>
        <v>62.41</v>
      </c>
      <c r="M44">
        <f>TPDDL_EOD!AI44+TPDDL_EOD!AJ44</f>
        <v>40</v>
      </c>
      <c r="N44">
        <f t="shared" si="0"/>
        <v>207.99</v>
      </c>
      <c r="O44" s="154">
        <f t="shared" si="1"/>
        <v>9.9999999999909051E-3</v>
      </c>
      <c r="P44">
        <v>60.002884754074714</v>
      </c>
      <c r="Q44">
        <v>33.101591422664548</v>
      </c>
      <c r="R44">
        <v>12.48060002884754</v>
      </c>
      <c r="S44">
        <v>62.413000625030044</v>
      </c>
      <c r="T44">
        <v>40.00192316938314</v>
      </c>
      <c r="U44" s="156">
        <f t="shared" si="2"/>
        <v>207.99999999999997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60</v>
      </c>
      <c r="J45">
        <f>BYPL_EOD!AI45+BYPL_EOD!AJ45</f>
        <v>33.1</v>
      </c>
      <c r="K45">
        <f>MES_EOD!AI45+MES_EOD!AJ45</f>
        <v>12.48</v>
      </c>
      <c r="L45">
        <f>NDMC_EOD!AI45+NDMC_EOD!AJ45</f>
        <v>62.41</v>
      </c>
      <c r="M45">
        <f>TPDDL_EOD!AI45+TPDDL_EOD!AJ45</f>
        <v>40</v>
      </c>
      <c r="N45">
        <f t="shared" si="0"/>
        <v>207.99</v>
      </c>
      <c r="O45" s="154">
        <f t="shared" si="1"/>
        <v>9.9999999999909051E-3</v>
      </c>
      <c r="P45">
        <v>60.002884754074714</v>
      </c>
      <c r="Q45">
        <v>33.101591422664548</v>
      </c>
      <c r="R45">
        <v>12.48060002884754</v>
      </c>
      <c r="S45">
        <v>62.413000625030044</v>
      </c>
      <c r="T45">
        <v>40.00192316938314</v>
      </c>
      <c r="U45" s="156">
        <f t="shared" si="2"/>
        <v>207.99999999999997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60</v>
      </c>
      <c r="J46">
        <f>BYPL_EOD!AI46+BYPL_EOD!AJ46</f>
        <v>33.1</v>
      </c>
      <c r="K46">
        <f>MES_EOD!AI46+MES_EOD!AJ46</f>
        <v>12.48</v>
      </c>
      <c r="L46">
        <f>NDMC_EOD!AI46+NDMC_EOD!AJ46</f>
        <v>62.41</v>
      </c>
      <c r="M46">
        <f>TPDDL_EOD!AI46+TPDDL_EOD!AJ46</f>
        <v>40</v>
      </c>
      <c r="N46">
        <f t="shared" si="0"/>
        <v>207.99</v>
      </c>
      <c r="O46" s="154">
        <f t="shared" si="1"/>
        <v>9.9999999999909051E-3</v>
      </c>
      <c r="P46">
        <v>60.002884754074714</v>
      </c>
      <c r="Q46">
        <v>33.101591422664548</v>
      </c>
      <c r="R46">
        <v>12.48060002884754</v>
      </c>
      <c r="S46">
        <v>62.413000625030044</v>
      </c>
      <c r="T46">
        <v>40.00192316938314</v>
      </c>
      <c r="U46" s="156">
        <f t="shared" si="2"/>
        <v>207.99999999999997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60</v>
      </c>
      <c r="J47">
        <f>BYPL_EOD!AI47+BYPL_EOD!AJ47</f>
        <v>33.1</v>
      </c>
      <c r="K47">
        <f>MES_EOD!AI47+MES_EOD!AJ47</f>
        <v>12.48</v>
      </c>
      <c r="L47">
        <f>NDMC_EOD!AI47+NDMC_EOD!AJ47</f>
        <v>62.41</v>
      </c>
      <c r="M47">
        <f>TPDDL_EOD!AI47+TPDDL_EOD!AJ47</f>
        <v>40</v>
      </c>
      <c r="N47">
        <f t="shared" si="0"/>
        <v>207.99</v>
      </c>
      <c r="O47" s="154">
        <f t="shared" si="1"/>
        <v>9.9999999999909051E-3</v>
      </c>
      <c r="P47">
        <v>60.002884754074714</v>
      </c>
      <c r="Q47">
        <v>33.101591422664548</v>
      </c>
      <c r="R47">
        <v>12.48060002884754</v>
      </c>
      <c r="S47">
        <v>62.413000625030044</v>
      </c>
      <c r="T47">
        <v>40.00192316938314</v>
      </c>
      <c r="U47" s="156">
        <f t="shared" si="2"/>
        <v>207.99999999999997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60</v>
      </c>
      <c r="J48">
        <f>BYPL_EOD!AI48+BYPL_EOD!AJ48</f>
        <v>33.1</v>
      </c>
      <c r="K48">
        <f>MES_EOD!AI48+MES_EOD!AJ48</f>
        <v>12.48</v>
      </c>
      <c r="L48">
        <f>NDMC_EOD!AI48+NDMC_EOD!AJ48</f>
        <v>62.41</v>
      </c>
      <c r="M48">
        <f>TPDDL_EOD!AI48+TPDDL_EOD!AJ48</f>
        <v>40</v>
      </c>
      <c r="N48">
        <f t="shared" si="0"/>
        <v>207.99</v>
      </c>
      <c r="O48" s="154">
        <f t="shared" si="1"/>
        <v>9.9999999999909051E-3</v>
      </c>
      <c r="P48">
        <v>60.002884754074714</v>
      </c>
      <c r="Q48">
        <v>33.101591422664548</v>
      </c>
      <c r="R48">
        <v>12.48060002884754</v>
      </c>
      <c r="S48">
        <v>62.413000625030044</v>
      </c>
      <c r="T48">
        <v>40.00192316938314</v>
      </c>
      <c r="U48" s="156">
        <f t="shared" si="2"/>
        <v>207.99999999999997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60</v>
      </c>
      <c r="J49">
        <f>BYPL_EOD!AI49+BYPL_EOD!AJ49</f>
        <v>33.1</v>
      </c>
      <c r="K49">
        <f>MES_EOD!AI49+MES_EOD!AJ49</f>
        <v>12.48</v>
      </c>
      <c r="L49">
        <f>NDMC_EOD!AI49+NDMC_EOD!AJ49</f>
        <v>62.41</v>
      </c>
      <c r="M49">
        <f>TPDDL_EOD!AI49+TPDDL_EOD!AJ49</f>
        <v>40</v>
      </c>
      <c r="N49">
        <f t="shared" si="0"/>
        <v>207.99</v>
      </c>
      <c r="O49" s="154">
        <f t="shared" si="1"/>
        <v>9.9999999999909051E-3</v>
      </c>
      <c r="P49">
        <v>60.002884754074714</v>
      </c>
      <c r="Q49">
        <v>33.101591422664548</v>
      </c>
      <c r="R49">
        <v>12.48060002884754</v>
      </c>
      <c r="S49">
        <v>62.413000625030044</v>
      </c>
      <c r="T49">
        <v>40.00192316938314</v>
      </c>
      <c r="U49" s="156">
        <f t="shared" si="2"/>
        <v>207.99999999999997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60</v>
      </c>
      <c r="J50">
        <f>BYPL_EOD!AI50+BYPL_EOD!AJ50</f>
        <v>33.1</v>
      </c>
      <c r="K50">
        <f>MES_EOD!AI50+MES_EOD!AJ50</f>
        <v>12.48</v>
      </c>
      <c r="L50">
        <f>NDMC_EOD!AI50+NDMC_EOD!AJ50</f>
        <v>62.41</v>
      </c>
      <c r="M50">
        <f>TPDDL_EOD!AI50+TPDDL_EOD!AJ50</f>
        <v>40</v>
      </c>
      <c r="N50">
        <f t="shared" si="0"/>
        <v>207.99</v>
      </c>
      <c r="O50" s="154">
        <f t="shared" si="1"/>
        <v>9.9999999999909051E-3</v>
      </c>
      <c r="P50">
        <v>60.002884754074714</v>
      </c>
      <c r="Q50">
        <v>33.101591422664548</v>
      </c>
      <c r="R50">
        <v>12.48060002884754</v>
      </c>
      <c r="S50">
        <v>62.413000625030044</v>
      </c>
      <c r="T50">
        <v>40.00192316938314</v>
      </c>
      <c r="U50" s="156">
        <f t="shared" si="2"/>
        <v>207.99999999999997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60</v>
      </c>
      <c r="J51">
        <f>BYPL_EOD!AI51+BYPL_EOD!AJ51</f>
        <v>33.1</v>
      </c>
      <c r="K51">
        <f>MES_EOD!AI51+MES_EOD!AJ51</f>
        <v>12.48</v>
      </c>
      <c r="L51">
        <f>NDMC_EOD!AI51+NDMC_EOD!AJ51</f>
        <v>62.41</v>
      </c>
      <c r="M51">
        <f>TPDDL_EOD!AI51+TPDDL_EOD!AJ51</f>
        <v>40</v>
      </c>
      <c r="N51">
        <f t="shared" si="0"/>
        <v>207.99</v>
      </c>
      <c r="O51" s="154">
        <f t="shared" si="1"/>
        <v>9.9999999999909051E-3</v>
      </c>
      <c r="P51">
        <v>60.002884754074714</v>
      </c>
      <c r="Q51">
        <v>33.101591422664548</v>
      </c>
      <c r="R51">
        <v>12.48060002884754</v>
      </c>
      <c r="S51">
        <v>62.413000625030044</v>
      </c>
      <c r="T51">
        <v>40.00192316938314</v>
      </c>
      <c r="U51" s="156">
        <f t="shared" si="2"/>
        <v>207.99999999999997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60</v>
      </c>
      <c r="J52">
        <f>BYPL_EOD!AI52+BYPL_EOD!AJ52</f>
        <v>33.1</v>
      </c>
      <c r="K52">
        <f>MES_EOD!AI52+MES_EOD!AJ52</f>
        <v>12.48</v>
      </c>
      <c r="L52">
        <f>NDMC_EOD!AI52+NDMC_EOD!AJ52</f>
        <v>62.41</v>
      </c>
      <c r="M52">
        <f>TPDDL_EOD!AI52+TPDDL_EOD!AJ52</f>
        <v>40</v>
      </c>
      <c r="N52">
        <f t="shared" si="0"/>
        <v>207.99</v>
      </c>
      <c r="O52" s="154">
        <f t="shared" si="1"/>
        <v>9.9999999999909051E-3</v>
      </c>
      <c r="P52">
        <v>60.002884754074714</v>
      </c>
      <c r="Q52">
        <v>33.101591422664548</v>
      </c>
      <c r="R52">
        <v>12.48060002884754</v>
      </c>
      <c r="S52">
        <v>62.413000625030044</v>
      </c>
      <c r="T52">
        <v>40.00192316938314</v>
      </c>
      <c r="U52" s="156">
        <f t="shared" si="2"/>
        <v>207.99999999999997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60</v>
      </c>
      <c r="J53">
        <f>BYPL_EOD!AI53+BYPL_EOD!AJ53</f>
        <v>33.1</v>
      </c>
      <c r="K53">
        <f>MES_EOD!AI53+MES_EOD!AJ53</f>
        <v>12.48</v>
      </c>
      <c r="L53">
        <f>NDMC_EOD!AI53+NDMC_EOD!AJ53</f>
        <v>62.41</v>
      </c>
      <c r="M53">
        <f>TPDDL_EOD!AI53+TPDDL_EOD!AJ53</f>
        <v>40</v>
      </c>
      <c r="N53">
        <f t="shared" si="0"/>
        <v>207.99</v>
      </c>
      <c r="O53" s="154">
        <f t="shared" si="1"/>
        <v>9.9999999999909051E-3</v>
      </c>
      <c r="P53">
        <v>60.002884754074714</v>
      </c>
      <c r="Q53">
        <v>33.101591422664548</v>
      </c>
      <c r="R53">
        <v>12.48060002884754</v>
      </c>
      <c r="S53">
        <v>62.413000625030044</v>
      </c>
      <c r="T53">
        <v>40.00192316938314</v>
      </c>
      <c r="U53" s="156">
        <f t="shared" si="2"/>
        <v>207.99999999999997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60</v>
      </c>
      <c r="J54">
        <f>BYPL_EOD!AI54+BYPL_EOD!AJ54</f>
        <v>33.1</v>
      </c>
      <c r="K54">
        <f>MES_EOD!AI54+MES_EOD!AJ54</f>
        <v>12.48</v>
      </c>
      <c r="L54">
        <f>NDMC_EOD!AI54+NDMC_EOD!AJ54</f>
        <v>62.41</v>
      </c>
      <c r="M54">
        <f>TPDDL_EOD!AI54+TPDDL_EOD!AJ54</f>
        <v>40</v>
      </c>
      <c r="N54">
        <f t="shared" si="0"/>
        <v>207.99</v>
      </c>
      <c r="O54" s="154">
        <f t="shared" si="1"/>
        <v>9.9999999999909051E-3</v>
      </c>
      <c r="P54">
        <v>60.002884754074714</v>
      </c>
      <c r="Q54">
        <v>33.101591422664548</v>
      </c>
      <c r="R54">
        <v>12.48060002884754</v>
      </c>
      <c r="S54">
        <v>62.413000625030044</v>
      </c>
      <c r="T54">
        <v>40.00192316938314</v>
      </c>
      <c r="U54" s="156">
        <f t="shared" si="2"/>
        <v>207.99999999999997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58.84</v>
      </c>
      <c r="J55">
        <f>BYPL_EOD!AI55+BYPL_EOD!AJ55</f>
        <v>33.43</v>
      </c>
      <c r="K55">
        <f>MES_EOD!AI55+MES_EOD!AJ55</f>
        <v>12.6</v>
      </c>
      <c r="L55">
        <f>NDMC_EOD!AI55+NDMC_EOD!AJ55</f>
        <v>63.02</v>
      </c>
      <c r="M55">
        <f>TPDDL_EOD!AI55+TPDDL_EOD!AJ55</f>
        <v>40.1</v>
      </c>
      <c r="N55">
        <f t="shared" si="0"/>
        <v>207.99</v>
      </c>
      <c r="O55" s="154">
        <f t="shared" si="1"/>
        <v>9.9999999999909051E-3</v>
      </c>
      <c r="P55">
        <v>58.842828982162608</v>
      </c>
      <c r="Q55">
        <v>33.431607288811961</v>
      </c>
      <c r="R55">
        <v>12.600605798355689</v>
      </c>
      <c r="S55">
        <v>63.023029953363142</v>
      </c>
      <c r="T55">
        <v>40.101927977306602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58.84</v>
      </c>
      <c r="J56">
        <f>BYPL_EOD!AI56+BYPL_EOD!AJ56</f>
        <v>33.43</v>
      </c>
      <c r="K56">
        <f>MES_EOD!AI56+MES_EOD!AJ56</f>
        <v>12.6</v>
      </c>
      <c r="L56">
        <f>NDMC_EOD!AI56+NDMC_EOD!AJ56</f>
        <v>63.02</v>
      </c>
      <c r="M56">
        <f>TPDDL_EOD!AI56+TPDDL_EOD!AJ56</f>
        <v>40.1</v>
      </c>
      <c r="N56">
        <f t="shared" si="0"/>
        <v>207.99</v>
      </c>
      <c r="O56" s="154">
        <f t="shared" si="1"/>
        <v>9.9999999999909051E-3</v>
      </c>
      <c r="P56">
        <v>58.842828982162608</v>
      </c>
      <c r="Q56">
        <v>33.431607288811961</v>
      </c>
      <c r="R56">
        <v>12.600605798355689</v>
      </c>
      <c r="S56">
        <v>63.023029953363142</v>
      </c>
      <c r="T56">
        <v>40.101927977306602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58.84</v>
      </c>
      <c r="J62">
        <f>BYPL_EOD!AI62+BYPL_EOD!AJ62</f>
        <v>33.43</v>
      </c>
      <c r="K62">
        <f>MES_EOD!AI62+MES_EOD!AJ62</f>
        <v>12.6</v>
      </c>
      <c r="L62">
        <f>NDMC_EOD!AI62+NDMC_EOD!AJ62</f>
        <v>63.02</v>
      </c>
      <c r="M62">
        <f>TPDDL_EOD!AI62+TPDDL_EOD!AJ62</f>
        <v>40.1</v>
      </c>
      <c r="N62">
        <f t="shared" si="0"/>
        <v>207.99</v>
      </c>
      <c r="O62" s="154">
        <f t="shared" si="1"/>
        <v>9.9999999999909051E-3</v>
      </c>
      <c r="P62">
        <v>58.842828982162608</v>
      </c>
      <c r="Q62">
        <v>33.431607288811961</v>
      </c>
      <c r="R62">
        <v>12.600605798355689</v>
      </c>
      <c r="S62">
        <v>63.023029953363142</v>
      </c>
      <c r="T62">
        <v>40.101927977306602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58.84</v>
      </c>
      <c r="J63">
        <f>BYPL_EOD!AI63+BYPL_EOD!AJ63</f>
        <v>33.43</v>
      </c>
      <c r="K63">
        <f>MES_EOD!AI63+MES_EOD!AJ63</f>
        <v>12.6</v>
      </c>
      <c r="L63">
        <f>NDMC_EOD!AI63+NDMC_EOD!AJ63</f>
        <v>63.02</v>
      </c>
      <c r="M63">
        <f>TPDDL_EOD!AI63+TPDDL_EOD!AJ63</f>
        <v>40.1</v>
      </c>
      <c r="N63">
        <f t="shared" si="0"/>
        <v>207.99</v>
      </c>
      <c r="O63" s="154">
        <f t="shared" si="1"/>
        <v>9.9999999999909051E-3</v>
      </c>
      <c r="P63">
        <v>58.842828982162608</v>
      </c>
      <c r="Q63">
        <v>33.431607288811961</v>
      </c>
      <c r="R63">
        <v>12.600605798355689</v>
      </c>
      <c r="S63">
        <v>63.023029953363142</v>
      </c>
      <c r="T63">
        <v>40.101927977306602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58.84</v>
      </c>
      <c r="J64">
        <f>BYPL_EOD!AI64+BYPL_EOD!AJ64</f>
        <v>33.43</v>
      </c>
      <c r="K64">
        <f>MES_EOD!AI64+MES_EOD!AJ64</f>
        <v>12.6</v>
      </c>
      <c r="L64">
        <f>NDMC_EOD!AI64+NDMC_EOD!AJ64</f>
        <v>63.02</v>
      </c>
      <c r="M64">
        <f>TPDDL_EOD!AI64+TPDDL_EOD!AJ64</f>
        <v>40.1</v>
      </c>
      <c r="N64">
        <f t="shared" si="0"/>
        <v>207.99</v>
      </c>
      <c r="O64" s="154">
        <f t="shared" si="1"/>
        <v>9.9999999999909051E-3</v>
      </c>
      <c r="P64">
        <v>58.842828982162608</v>
      </c>
      <c r="Q64">
        <v>33.431607288811961</v>
      </c>
      <c r="R64">
        <v>12.600605798355689</v>
      </c>
      <c r="S64">
        <v>63.023029953363142</v>
      </c>
      <c r="T64">
        <v>40.101927977306602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58.84</v>
      </c>
      <c r="J65">
        <f>BYPL_EOD!AI65+BYPL_EOD!AJ65</f>
        <v>33.43</v>
      </c>
      <c r="K65">
        <f>MES_EOD!AI65+MES_EOD!AJ65</f>
        <v>12.6</v>
      </c>
      <c r="L65">
        <f>NDMC_EOD!AI65+NDMC_EOD!AJ65</f>
        <v>63.02</v>
      </c>
      <c r="M65">
        <f>TPDDL_EOD!AI65+TPDDL_EOD!AJ65</f>
        <v>40.1</v>
      </c>
      <c r="N65">
        <f t="shared" si="0"/>
        <v>207.99</v>
      </c>
      <c r="O65" s="154">
        <f t="shared" si="1"/>
        <v>9.9999999999909051E-3</v>
      </c>
      <c r="P65">
        <v>58.842828982162608</v>
      </c>
      <c r="Q65">
        <v>33.431607288811961</v>
      </c>
      <c r="R65">
        <v>12.600605798355689</v>
      </c>
      <c r="S65">
        <v>63.023029953363142</v>
      </c>
      <c r="T65">
        <v>40.101927977306602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58.84</v>
      </c>
      <c r="J66">
        <f>BYPL_EOD!AI66+BYPL_EOD!AJ66</f>
        <v>33.43</v>
      </c>
      <c r="K66">
        <f>MES_EOD!AI66+MES_EOD!AJ66</f>
        <v>12.6</v>
      </c>
      <c r="L66">
        <f>NDMC_EOD!AI66+NDMC_EOD!AJ66</f>
        <v>63.02</v>
      </c>
      <c r="M66">
        <f>TPDDL_EOD!AI66+TPDDL_EOD!AJ66</f>
        <v>40.1</v>
      </c>
      <c r="N66">
        <f t="shared" si="0"/>
        <v>207.99</v>
      </c>
      <c r="O66" s="154">
        <f t="shared" si="1"/>
        <v>9.9999999999909051E-3</v>
      </c>
      <c r="P66">
        <v>58.842828982162608</v>
      </c>
      <c r="Q66">
        <v>33.431607288811961</v>
      </c>
      <c r="R66">
        <v>12.600605798355689</v>
      </c>
      <c r="S66">
        <v>63.023029953363142</v>
      </c>
      <c r="T66">
        <v>40.101927977306602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58.84</v>
      </c>
      <c r="J67">
        <f>BYPL_EOD!AI67+BYPL_EOD!AJ67</f>
        <v>33.43</v>
      </c>
      <c r="K67">
        <f>MES_EOD!AI67+MES_EOD!AJ67</f>
        <v>12.6</v>
      </c>
      <c r="L67">
        <f>NDMC_EOD!AI67+NDMC_EOD!AJ67</f>
        <v>63.02</v>
      </c>
      <c r="M67">
        <f>TPDDL_EOD!AI67+TPDDL_EOD!AJ67</f>
        <v>40.1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58.842828982162608</v>
      </c>
      <c r="Q67">
        <v>33.431607288811961</v>
      </c>
      <c r="R67">
        <v>12.600605798355689</v>
      </c>
      <c r="S67">
        <v>63.023029953363142</v>
      </c>
      <c r="T67">
        <v>40.101927977306602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58.84</v>
      </c>
      <c r="J68">
        <f>BYPL_EOD!AI68+BYPL_EOD!AJ68</f>
        <v>33.43</v>
      </c>
      <c r="K68">
        <f>MES_EOD!AI68+MES_EOD!AJ68</f>
        <v>12.6</v>
      </c>
      <c r="L68">
        <f>NDMC_EOD!AI68+NDMC_EOD!AJ68</f>
        <v>63.02</v>
      </c>
      <c r="M68">
        <f>TPDDL_EOD!AI68+TPDDL_EOD!AJ68</f>
        <v>40.1</v>
      </c>
      <c r="N68">
        <f t="shared" si="6"/>
        <v>207.99</v>
      </c>
      <c r="O68" s="154">
        <f t="shared" si="7"/>
        <v>9.9999999999909051E-3</v>
      </c>
      <c r="P68">
        <v>58.842828982162608</v>
      </c>
      <c r="Q68">
        <v>33.431607288811961</v>
      </c>
      <c r="R68">
        <v>12.600605798355689</v>
      </c>
      <c r="S68">
        <v>63.023029953363142</v>
      </c>
      <c r="T68">
        <v>40.101927977306602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58.84</v>
      </c>
      <c r="J69">
        <f>BYPL_EOD!AI69+BYPL_EOD!AJ69</f>
        <v>33.43</v>
      </c>
      <c r="K69">
        <f>MES_EOD!AI69+MES_EOD!AJ69</f>
        <v>12.6</v>
      </c>
      <c r="L69">
        <f>NDMC_EOD!AI69+NDMC_EOD!AJ69</f>
        <v>63.02</v>
      </c>
      <c r="M69">
        <f>TPDDL_EOD!AI69+TPDDL_EOD!AJ69</f>
        <v>40.1</v>
      </c>
      <c r="N69">
        <f t="shared" si="6"/>
        <v>207.99</v>
      </c>
      <c r="O69" s="154">
        <f t="shared" si="7"/>
        <v>9.9999999999909051E-3</v>
      </c>
      <c r="P69">
        <v>58.842828982162608</v>
      </c>
      <c r="Q69">
        <v>33.431607288811961</v>
      </c>
      <c r="R69">
        <v>12.600605798355689</v>
      </c>
      <c r="S69">
        <v>63.023029953363142</v>
      </c>
      <c r="T69">
        <v>40.101927977306602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58.84</v>
      </c>
      <c r="J70">
        <f>BYPL_EOD!AI70+BYPL_EOD!AJ70</f>
        <v>33.43</v>
      </c>
      <c r="K70">
        <f>MES_EOD!AI70+MES_EOD!AJ70</f>
        <v>12.6</v>
      </c>
      <c r="L70">
        <f>NDMC_EOD!AI70+NDMC_EOD!AJ70</f>
        <v>63.02</v>
      </c>
      <c r="M70">
        <f>TPDDL_EOD!AI70+TPDDL_EOD!AJ70</f>
        <v>40.1</v>
      </c>
      <c r="N70">
        <f t="shared" si="6"/>
        <v>207.99</v>
      </c>
      <c r="O70" s="154">
        <f t="shared" si="7"/>
        <v>9.9999999999909051E-3</v>
      </c>
      <c r="P70">
        <v>58.842828982162608</v>
      </c>
      <c r="Q70">
        <v>33.431607288811961</v>
      </c>
      <c r="R70">
        <v>12.600605798355689</v>
      </c>
      <c r="S70">
        <v>63.023029953363142</v>
      </c>
      <c r="T70">
        <v>40.101927977306602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57.48</v>
      </c>
      <c r="J71">
        <f>BYPL_EOD!AI71+BYPL_EOD!AJ71</f>
        <v>36.64</v>
      </c>
      <c r="K71">
        <f>MES_EOD!AI71+MES_EOD!AJ71</f>
        <v>12.31</v>
      </c>
      <c r="L71">
        <f>NDMC_EOD!AI71+NDMC_EOD!AJ71</f>
        <v>61.57</v>
      </c>
      <c r="M71">
        <f>TPDDL_EOD!AI71+TPDDL_EOD!AJ71</f>
        <v>40</v>
      </c>
      <c r="N71">
        <f t="shared" si="6"/>
        <v>208</v>
      </c>
      <c r="O71" s="154">
        <f t="shared" si="7"/>
        <v>0</v>
      </c>
      <c r="P71">
        <v>57.48</v>
      </c>
      <c r="Q71">
        <v>36.64</v>
      </c>
      <c r="R71">
        <v>12.31</v>
      </c>
      <c r="S71">
        <v>61.57</v>
      </c>
      <c r="T71">
        <v>40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57.48</v>
      </c>
      <c r="J72">
        <f>BYPL_EOD!AI72+BYPL_EOD!AJ72</f>
        <v>36.64</v>
      </c>
      <c r="K72">
        <f>MES_EOD!AI72+MES_EOD!AJ72</f>
        <v>12.31</v>
      </c>
      <c r="L72">
        <f>NDMC_EOD!AI72+NDMC_EOD!AJ72</f>
        <v>61.57</v>
      </c>
      <c r="M72">
        <f>TPDDL_EOD!AI72+TPDDL_EOD!AJ72</f>
        <v>40</v>
      </c>
      <c r="N72">
        <f t="shared" si="6"/>
        <v>208</v>
      </c>
      <c r="O72" s="154">
        <f t="shared" si="7"/>
        <v>0</v>
      </c>
      <c r="P72">
        <v>57.48</v>
      </c>
      <c r="Q72">
        <v>36.64</v>
      </c>
      <c r="R72">
        <v>12.31</v>
      </c>
      <c r="S72">
        <v>61.57</v>
      </c>
      <c r="T72">
        <v>40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58.84</v>
      </c>
      <c r="J73">
        <f>BYPL_EOD!AI73+BYPL_EOD!AJ73</f>
        <v>33.43</v>
      </c>
      <c r="K73">
        <f>MES_EOD!AI73+MES_EOD!AJ73</f>
        <v>12.6</v>
      </c>
      <c r="L73">
        <f>NDMC_EOD!AI73+NDMC_EOD!AJ73</f>
        <v>63.02</v>
      </c>
      <c r="M73">
        <f>TPDDL_EOD!AI73+TPDDL_EOD!AJ73</f>
        <v>40.1</v>
      </c>
      <c r="N73">
        <f t="shared" si="6"/>
        <v>207.99</v>
      </c>
      <c r="O73" s="154">
        <f t="shared" si="7"/>
        <v>9.9999999999909051E-3</v>
      </c>
      <c r="P73">
        <v>58.842828982162608</v>
      </c>
      <c r="Q73">
        <v>33.431607288811961</v>
      </c>
      <c r="R73">
        <v>12.600605798355689</v>
      </c>
      <c r="S73">
        <v>63.023029953363142</v>
      </c>
      <c r="T73">
        <v>40.101927977306602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57.48</v>
      </c>
      <c r="J74">
        <f>BYPL_EOD!AI74+BYPL_EOD!AJ74</f>
        <v>36.64</v>
      </c>
      <c r="K74">
        <f>MES_EOD!AI74+MES_EOD!AJ74</f>
        <v>12.31</v>
      </c>
      <c r="L74">
        <f>NDMC_EOD!AI74+NDMC_EOD!AJ74</f>
        <v>61.57</v>
      </c>
      <c r="M74">
        <f>TPDDL_EOD!AI74+TPDDL_EOD!AJ74</f>
        <v>40</v>
      </c>
      <c r="N74">
        <f t="shared" si="6"/>
        <v>208</v>
      </c>
      <c r="O74" s="154">
        <f t="shared" si="7"/>
        <v>0</v>
      </c>
      <c r="P74">
        <v>57.48</v>
      </c>
      <c r="Q74">
        <v>36.64</v>
      </c>
      <c r="R74">
        <v>12.31</v>
      </c>
      <c r="S74">
        <v>61.57</v>
      </c>
      <c r="T74">
        <v>40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58.84</v>
      </c>
      <c r="J75">
        <f>BYPL_EOD!AI75+BYPL_EOD!AJ75</f>
        <v>33.43</v>
      </c>
      <c r="K75">
        <f>MES_EOD!AI75+MES_EOD!AJ75</f>
        <v>12.6</v>
      </c>
      <c r="L75">
        <f>NDMC_EOD!AI75+NDMC_EOD!AJ75</f>
        <v>63.02</v>
      </c>
      <c r="M75">
        <f>TPDDL_EOD!AI75+TPDDL_EOD!AJ75</f>
        <v>40.1</v>
      </c>
      <c r="N75">
        <f t="shared" si="6"/>
        <v>207.99</v>
      </c>
      <c r="O75" s="154">
        <f t="shared" si="7"/>
        <v>9.9999999999909051E-3</v>
      </c>
      <c r="P75">
        <v>58.842828982162608</v>
      </c>
      <c r="Q75">
        <v>33.431607288811961</v>
      </c>
      <c r="R75">
        <v>12.600605798355689</v>
      </c>
      <c r="S75">
        <v>63.023029953363142</v>
      </c>
      <c r="T75">
        <v>40.101927977306602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58.84</v>
      </c>
      <c r="J76">
        <f>BYPL_EOD!AI76+BYPL_EOD!AJ76</f>
        <v>33.43</v>
      </c>
      <c r="K76">
        <f>MES_EOD!AI76+MES_EOD!AJ76</f>
        <v>12.6</v>
      </c>
      <c r="L76">
        <f>NDMC_EOD!AI76+NDMC_EOD!AJ76</f>
        <v>63.02</v>
      </c>
      <c r="M76">
        <f>TPDDL_EOD!AI76+TPDDL_EOD!AJ76</f>
        <v>40.1</v>
      </c>
      <c r="N76">
        <f t="shared" si="6"/>
        <v>207.99</v>
      </c>
      <c r="O76" s="154">
        <f t="shared" si="7"/>
        <v>9.9999999999909051E-3</v>
      </c>
      <c r="P76">
        <v>58.842828982162608</v>
      </c>
      <c r="Q76">
        <v>33.431607288811961</v>
      </c>
      <c r="R76">
        <v>12.600605798355689</v>
      </c>
      <c r="S76">
        <v>63.023029953363142</v>
      </c>
      <c r="T76">
        <v>40.101927977306602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58.84</v>
      </c>
      <c r="J77">
        <f>BYPL_EOD!AI77+BYPL_EOD!AJ77</f>
        <v>33.43</v>
      </c>
      <c r="K77">
        <f>MES_EOD!AI77+MES_EOD!AJ77</f>
        <v>12.6</v>
      </c>
      <c r="L77">
        <f>NDMC_EOD!AI77+NDMC_EOD!AJ77</f>
        <v>63.02</v>
      </c>
      <c r="M77">
        <f>TPDDL_EOD!AI77+TPDDL_EOD!AJ77</f>
        <v>40.1</v>
      </c>
      <c r="N77">
        <f t="shared" si="6"/>
        <v>207.99</v>
      </c>
      <c r="O77" s="154">
        <f t="shared" si="7"/>
        <v>9.9999999999909051E-3</v>
      </c>
      <c r="P77">
        <v>58.842828982162608</v>
      </c>
      <c r="Q77">
        <v>33.431607288811961</v>
      </c>
      <c r="R77">
        <v>12.600605798355689</v>
      </c>
      <c r="S77">
        <v>63.023029953363142</v>
      </c>
      <c r="T77">
        <v>40.101927977306602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58.84</v>
      </c>
      <c r="J78">
        <f>BYPL_EOD!AI78+BYPL_EOD!AJ78</f>
        <v>33.43</v>
      </c>
      <c r="K78">
        <f>MES_EOD!AI78+MES_EOD!AJ78</f>
        <v>12.6</v>
      </c>
      <c r="L78">
        <f>NDMC_EOD!AI78+NDMC_EOD!AJ78</f>
        <v>63.02</v>
      </c>
      <c r="M78">
        <f>TPDDL_EOD!AI78+TPDDL_EOD!AJ78</f>
        <v>40.1</v>
      </c>
      <c r="N78">
        <f t="shared" si="6"/>
        <v>207.99</v>
      </c>
      <c r="O78" s="154">
        <f t="shared" si="7"/>
        <v>9.9999999999909051E-3</v>
      </c>
      <c r="P78">
        <v>58.842828982162608</v>
      </c>
      <c r="Q78">
        <v>33.431607288811961</v>
      </c>
      <c r="R78">
        <v>12.600605798355689</v>
      </c>
      <c r="S78">
        <v>63.023029953363142</v>
      </c>
      <c r="T78">
        <v>40.101927977306602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58.84</v>
      </c>
      <c r="J79">
        <f>BYPL_EOD!AI79+BYPL_EOD!AJ79</f>
        <v>33.43</v>
      </c>
      <c r="K79">
        <f>MES_EOD!AI79+MES_EOD!AJ79</f>
        <v>12.6</v>
      </c>
      <c r="L79">
        <f>NDMC_EOD!AI79+NDMC_EOD!AJ79</f>
        <v>63.02</v>
      </c>
      <c r="M79">
        <f>TPDDL_EOD!AI79+TPDDL_EOD!AJ79</f>
        <v>40.1</v>
      </c>
      <c r="N79">
        <f t="shared" si="6"/>
        <v>207.99</v>
      </c>
      <c r="O79" s="154">
        <f t="shared" si="7"/>
        <v>9.9999999999909051E-3</v>
      </c>
      <c r="P79">
        <v>58.842828982162608</v>
      </c>
      <c r="Q79">
        <v>33.431607288811961</v>
      </c>
      <c r="R79">
        <v>12.600605798355689</v>
      </c>
      <c r="S79">
        <v>63.023029953363142</v>
      </c>
      <c r="T79">
        <v>40.101927977306602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58.84</v>
      </c>
      <c r="J80">
        <f>BYPL_EOD!AI80+BYPL_EOD!AJ80</f>
        <v>33.43</v>
      </c>
      <c r="K80">
        <f>MES_EOD!AI80+MES_EOD!AJ80</f>
        <v>12.6</v>
      </c>
      <c r="L80">
        <f>NDMC_EOD!AI80+NDMC_EOD!AJ80</f>
        <v>63.02</v>
      </c>
      <c r="M80">
        <f>TPDDL_EOD!AI80+TPDDL_EOD!AJ80</f>
        <v>40.1</v>
      </c>
      <c r="N80">
        <f t="shared" si="6"/>
        <v>207.99</v>
      </c>
      <c r="O80" s="154">
        <f t="shared" si="7"/>
        <v>9.9999999999909051E-3</v>
      </c>
      <c r="P80">
        <v>58.842828982162608</v>
      </c>
      <c r="Q80">
        <v>33.431607288811961</v>
      </c>
      <c r="R80">
        <v>12.600605798355689</v>
      </c>
      <c r="S80">
        <v>63.023029953363142</v>
      </c>
      <c r="T80">
        <v>40.101927977306602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58.84</v>
      </c>
      <c r="J81">
        <f>BYPL_EOD!AI81+BYPL_EOD!AJ81</f>
        <v>33.43</v>
      </c>
      <c r="K81">
        <f>MES_EOD!AI81+MES_EOD!AJ81</f>
        <v>12.6</v>
      </c>
      <c r="L81">
        <f>NDMC_EOD!AI81+NDMC_EOD!AJ81</f>
        <v>63.02</v>
      </c>
      <c r="M81">
        <f>TPDDL_EOD!AI81+TPDDL_EOD!AJ81</f>
        <v>40.1</v>
      </c>
      <c r="N81">
        <f t="shared" si="6"/>
        <v>207.99</v>
      </c>
      <c r="O81" s="154">
        <f t="shared" si="7"/>
        <v>9.9999999999909051E-3</v>
      </c>
      <c r="P81">
        <v>58.842828982162608</v>
      </c>
      <c r="Q81">
        <v>33.431607288811961</v>
      </c>
      <c r="R81">
        <v>12.600605798355689</v>
      </c>
      <c r="S81">
        <v>63.023029953363142</v>
      </c>
      <c r="T81">
        <v>40.101927977306602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58.84</v>
      </c>
      <c r="J82">
        <f>BYPL_EOD!AI82+BYPL_EOD!AJ82</f>
        <v>33.43</v>
      </c>
      <c r="K82">
        <f>MES_EOD!AI82+MES_EOD!AJ82</f>
        <v>12.6</v>
      </c>
      <c r="L82">
        <f>NDMC_EOD!AI82+NDMC_EOD!AJ82</f>
        <v>63.02</v>
      </c>
      <c r="M82">
        <f>TPDDL_EOD!AI82+TPDDL_EOD!AJ82</f>
        <v>40.1</v>
      </c>
      <c r="N82">
        <f t="shared" si="6"/>
        <v>207.99</v>
      </c>
      <c r="O82" s="154">
        <f t="shared" si="7"/>
        <v>9.9999999999909051E-3</v>
      </c>
      <c r="P82">
        <v>58.842828982162608</v>
      </c>
      <c r="Q82">
        <v>33.431607288811961</v>
      </c>
      <c r="R82">
        <v>12.600605798355689</v>
      </c>
      <c r="S82">
        <v>63.023029953363142</v>
      </c>
      <c r="T82">
        <v>40.101927977306602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58.84</v>
      </c>
      <c r="J83">
        <f>BYPL_EOD!AI83+BYPL_EOD!AJ83</f>
        <v>33.43</v>
      </c>
      <c r="K83">
        <f>MES_EOD!AI83+MES_EOD!AJ83</f>
        <v>12.6</v>
      </c>
      <c r="L83">
        <f>NDMC_EOD!AI83+NDMC_EOD!AJ83</f>
        <v>63.02</v>
      </c>
      <c r="M83">
        <f>TPDDL_EOD!AI83+TPDDL_EOD!AJ83</f>
        <v>40.1</v>
      </c>
      <c r="N83">
        <f t="shared" si="6"/>
        <v>207.99</v>
      </c>
      <c r="O83" s="154">
        <f t="shared" si="7"/>
        <v>9.9999999999909051E-3</v>
      </c>
      <c r="P83">
        <v>58.842828982162608</v>
      </c>
      <c r="Q83">
        <v>33.431607288811961</v>
      </c>
      <c r="R83">
        <v>12.600605798355689</v>
      </c>
      <c r="S83">
        <v>63.023029953363142</v>
      </c>
      <c r="T83">
        <v>40.101927977306602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58.84</v>
      </c>
      <c r="J84">
        <f>BYPL_EOD!AI84+BYPL_EOD!AJ84</f>
        <v>33.43</v>
      </c>
      <c r="K84">
        <f>MES_EOD!AI84+MES_EOD!AJ84</f>
        <v>12.6</v>
      </c>
      <c r="L84">
        <f>NDMC_EOD!AI84+NDMC_EOD!AJ84</f>
        <v>63.02</v>
      </c>
      <c r="M84">
        <f>TPDDL_EOD!AI84+TPDDL_EOD!AJ84</f>
        <v>40.1</v>
      </c>
      <c r="N84">
        <f t="shared" si="6"/>
        <v>207.99</v>
      </c>
      <c r="O84" s="154">
        <f t="shared" si="7"/>
        <v>9.9999999999909051E-3</v>
      </c>
      <c r="P84">
        <v>58.842828982162608</v>
      </c>
      <c r="Q84">
        <v>33.431607288811961</v>
      </c>
      <c r="R84">
        <v>12.600605798355689</v>
      </c>
      <c r="S84">
        <v>63.023029953363142</v>
      </c>
      <c r="T84">
        <v>40.101927977306602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58.84</v>
      </c>
      <c r="J85">
        <f>BYPL_EOD!AI85+BYPL_EOD!AJ85</f>
        <v>33.43</v>
      </c>
      <c r="K85">
        <f>MES_EOD!AI85+MES_EOD!AJ85</f>
        <v>12.6</v>
      </c>
      <c r="L85">
        <f>NDMC_EOD!AI85+NDMC_EOD!AJ85</f>
        <v>63.02</v>
      </c>
      <c r="M85">
        <f>TPDDL_EOD!AI85+TPDDL_EOD!AJ85</f>
        <v>40.1</v>
      </c>
      <c r="N85">
        <f t="shared" si="6"/>
        <v>207.99</v>
      </c>
      <c r="O85" s="154">
        <f t="shared" si="7"/>
        <v>9.9999999999909051E-3</v>
      </c>
      <c r="P85">
        <v>58.842828982162608</v>
      </c>
      <c r="Q85">
        <v>33.431607288811961</v>
      </c>
      <c r="R85">
        <v>12.600605798355689</v>
      </c>
      <c r="S85">
        <v>63.023029953363142</v>
      </c>
      <c r="T85">
        <v>40.101927977306602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58.84</v>
      </c>
      <c r="J86">
        <f>BYPL_EOD!AI86+BYPL_EOD!AJ86</f>
        <v>33.43</v>
      </c>
      <c r="K86">
        <f>MES_EOD!AI86+MES_EOD!AJ86</f>
        <v>12.6</v>
      </c>
      <c r="L86">
        <f>NDMC_EOD!AI86+NDMC_EOD!AJ86</f>
        <v>63.02</v>
      </c>
      <c r="M86">
        <f>TPDDL_EOD!AI86+TPDDL_EOD!AJ86</f>
        <v>40.1</v>
      </c>
      <c r="N86">
        <f t="shared" si="6"/>
        <v>207.99</v>
      </c>
      <c r="O86" s="154">
        <f t="shared" si="7"/>
        <v>9.9999999999909051E-3</v>
      </c>
      <c r="P86">
        <v>58.842828982162608</v>
      </c>
      <c r="Q86">
        <v>33.431607288811961</v>
      </c>
      <c r="R86">
        <v>12.600605798355689</v>
      </c>
      <c r="S86">
        <v>63.023029953363142</v>
      </c>
      <c r="T86">
        <v>40.101927977306602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57.48</v>
      </c>
      <c r="J87">
        <f>BYPL_EOD!AI87+BYPL_EOD!AJ87</f>
        <v>36.64</v>
      </c>
      <c r="K87">
        <f>MES_EOD!AI87+MES_EOD!AJ87</f>
        <v>12.31</v>
      </c>
      <c r="L87">
        <f>NDMC_EOD!AI87+NDMC_EOD!AJ87</f>
        <v>61.57</v>
      </c>
      <c r="M87">
        <f>TPDDL_EOD!AI87+TPDDL_EOD!AJ87</f>
        <v>40</v>
      </c>
      <c r="N87">
        <f t="shared" si="6"/>
        <v>208</v>
      </c>
      <c r="O87" s="154">
        <f t="shared" si="7"/>
        <v>0</v>
      </c>
      <c r="P87">
        <v>57.48</v>
      </c>
      <c r="Q87">
        <v>36.64</v>
      </c>
      <c r="R87">
        <v>12.31</v>
      </c>
      <c r="S87">
        <v>61.57</v>
      </c>
      <c r="T87">
        <v>40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57.48</v>
      </c>
      <c r="J88">
        <f>BYPL_EOD!AI88+BYPL_EOD!AJ88</f>
        <v>36.64</v>
      </c>
      <c r="K88">
        <f>MES_EOD!AI88+MES_EOD!AJ88</f>
        <v>12.31</v>
      </c>
      <c r="L88">
        <f>NDMC_EOD!AI88+NDMC_EOD!AJ88</f>
        <v>61.57</v>
      </c>
      <c r="M88">
        <f>TPDDL_EOD!AI88+TPDDL_EOD!AJ88</f>
        <v>40</v>
      </c>
      <c r="N88">
        <f t="shared" si="6"/>
        <v>208</v>
      </c>
      <c r="O88" s="154">
        <f t="shared" si="7"/>
        <v>0</v>
      </c>
      <c r="P88">
        <v>57.48</v>
      </c>
      <c r="Q88">
        <v>36.64</v>
      </c>
      <c r="R88">
        <v>12.31</v>
      </c>
      <c r="S88">
        <v>61.57</v>
      </c>
      <c r="T88">
        <v>40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58.84</v>
      </c>
      <c r="J89">
        <f>BYPL_EOD!AI89+BYPL_EOD!AJ89</f>
        <v>33.43</v>
      </c>
      <c r="K89">
        <f>MES_EOD!AI89+MES_EOD!AJ89</f>
        <v>12.6</v>
      </c>
      <c r="L89">
        <f>NDMC_EOD!AI89+NDMC_EOD!AJ89</f>
        <v>63.02</v>
      </c>
      <c r="M89">
        <f>TPDDL_EOD!AI89+TPDDL_EOD!AJ89</f>
        <v>40.1</v>
      </c>
      <c r="N89">
        <f t="shared" si="6"/>
        <v>207.99</v>
      </c>
      <c r="O89" s="154">
        <f t="shared" si="7"/>
        <v>9.9999999999909051E-3</v>
      </c>
      <c r="P89">
        <v>58.842828982162608</v>
      </c>
      <c r="Q89">
        <v>33.431607288811961</v>
      </c>
      <c r="R89">
        <v>12.600605798355689</v>
      </c>
      <c r="S89">
        <v>63.023029953363142</v>
      </c>
      <c r="T89">
        <v>40.101927977306602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58.84</v>
      </c>
      <c r="J90">
        <f>BYPL_EOD!AI90+BYPL_EOD!AJ90</f>
        <v>33.43</v>
      </c>
      <c r="K90">
        <f>MES_EOD!AI90+MES_EOD!AJ90</f>
        <v>12.6</v>
      </c>
      <c r="L90">
        <f>NDMC_EOD!AI90+NDMC_EOD!AJ90</f>
        <v>63.02</v>
      </c>
      <c r="M90">
        <f>TPDDL_EOD!AI90+TPDDL_EOD!AJ90</f>
        <v>40.1</v>
      </c>
      <c r="N90">
        <f t="shared" si="6"/>
        <v>207.99</v>
      </c>
      <c r="O90" s="154">
        <f t="shared" si="7"/>
        <v>9.9999999999909051E-3</v>
      </c>
      <c r="P90">
        <v>58.842828982162608</v>
      </c>
      <c r="Q90">
        <v>33.431607288811961</v>
      </c>
      <c r="R90">
        <v>12.600605798355689</v>
      </c>
      <c r="S90">
        <v>63.023029953363142</v>
      </c>
      <c r="T90">
        <v>40.101927977306602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58.84</v>
      </c>
      <c r="J91">
        <f>BYPL_EOD!AI91+BYPL_EOD!AJ91</f>
        <v>33.43</v>
      </c>
      <c r="K91">
        <f>MES_EOD!AI91+MES_EOD!AJ91</f>
        <v>12.6</v>
      </c>
      <c r="L91">
        <f>NDMC_EOD!AI91+NDMC_EOD!AJ91</f>
        <v>63.02</v>
      </c>
      <c r="M91">
        <f>TPDDL_EOD!AI91+TPDDL_EOD!AJ91</f>
        <v>40.1</v>
      </c>
      <c r="N91">
        <f t="shared" si="6"/>
        <v>207.99</v>
      </c>
      <c r="O91" s="154">
        <f t="shared" si="7"/>
        <v>9.9999999999909051E-3</v>
      </c>
      <c r="P91">
        <v>58.842828982162608</v>
      </c>
      <c r="Q91">
        <v>33.431607288811961</v>
      </c>
      <c r="R91">
        <v>12.600605798355689</v>
      </c>
      <c r="S91">
        <v>63.023029953363142</v>
      </c>
      <c r="T91">
        <v>40.101927977306602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58.84</v>
      </c>
      <c r="J92">
        <f>BYPL_EOD!AI92+BYPL_EOD!AJ92</f>
        <v>33.43</v>
      </c>
      <c r="K92">
        <f>MES_EOD!AI92+MES_EOD!AJ92</f>
        <v>12.6</v>
      </c>
      <c r="L92">
        <f>NDMC_EOD!AI92+NDMC_EOD!AJ92</f>
        <v>63.02</v>
      </c>
      <c r="M92">
        <f>TPDDL_EOD!AI92+TPDDL_EOD!AJ92</f>
        <v>40.1</v>
      </c>
      <c r="N92">
        <f t="shared" si="6"/>
        <v>207.99</v>
      </c>
      <c r="O92" s="154">
        <f t="shared" si="7"/>
        <v>9.9999999999909051E-3</v>
      </c>
      <c r="P92">
        <v>58.842828982162608</v>
      </c>
      <c r="Q92">
        <v>33.431607288811961</v>
      </c>
      <c r="R92">
        <v>12.600605798355689</v>
      </c>
      <c r="S92">
        <v>63.023029953363142</v>
      </c>
      <c r="T92">
        <v>40.101927977306602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58.84</v>
      </c>
      <c r="J93">
        <f>BYPL_EOD!AI93+BYPL_EOD!AJ93</f>
        <v>33.43</v>
      </c>
      <c r="K93">
        <f>MES_EOD!AI93+MES_EOD!AJ93</f>
        <v>12.6</v>
      </c>
      <c r="L93">
        <f>NDMC_EOD!AI93+NDMC_EOD!AJ93</f>
        <v>63.02</v>
      </c>
      <c r="M93">
        <f>TPDDL_EOD!AI93+TPDDL_EOD!AJ93</f>
        <v>40.1</v>
      </c>
      <c r="N93">
        <f t="shared" si="6"/>
        <v>207.99</v>
      </c>
      <c r="O93" s="154">
        <f t="shared" si="7"/>
        <v>9.9999999999909051E-3</v>
      </c>
      <c r="P93">
        <v>58.842828982162608</v>
      </c>
      <c r="Q93">
        <v>33.431607288811961</v>
      </c>
      <c r="R93">
        <v>12.600605798355689</v>
      </c>
      <c r="S93">
        <v>63.023029953363142</v>
      </c>
      <c r="T93">
        <v>40.101927977306602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56.78</v>
      </c>
      <c r="J94">
        <f>BYPL_EOD!AI94+BYPL_EOD!AJ94</f>
        <v>38.25</v>
      </c>
      <c r="K94">
        <f>MES_EOD!AI94+MES_EOD!AJ94</f>
        <v>12.16</v>
      </c>
      <c r="L94">
        <f>NDMC_EOD!AI94+NDMC_EOD!AJ94</f>
        <v>60.81</v>
      </c>
      <c r="M94">
        <f>TPDDL_EOD!AI94+TPDDL_EOD!AJ94</f>
        <v>40</v>
      </c>
      <c r="N94">
        <f t="shared" si="6"/>
        <v>208</v>
      </c>
      <c r="O94" s="154">
        <f t="shared" si="7"/>
        <v>0</v>
      </c>
      <c r="P94">
        <v>56.78</v>
      </c>
      <c r="Q94">
        <v>38.25</v>
      </c>
      <c r="R94">
        <v>12.16</v>
      </c>
      <c r="S94">
        <v>60.81</v>
      </c>
      <c r="T94">
        <v>40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56.78</v>
      </c>
      <c r="J95">
        <f>BYPL_EOD!AI95+BYPL_EOD!AJ95</f>
        <v>38.25</v>
      </c>
      <c r="K95">
        <f>MES_EOD!AI95+MES_EOD!AJ95</f>
        <v>12.16</v>
      </c>
      <c r="L95">
        <f>NDMC_EOD!AI95+NDMC_EOD!AJ95</f>
        <v>60.81</v>
      </c>
      <c r="M95">
        <f>TPDDL_EOD!AI95+TPDDL_EOD!AJ95</f>
        <v>40</v>
      </c>
      <c r="N95">
        <f t="shared" si="6"/>
        <v>208</v>
      </c>
      <c r="O95" s="154">
        <f t="shared" si="7"/>
        <v>0</v>
      </c>
      <c r="P95">
        <v>56.78</v>
      </c>
      <c r="Q95">
        <v>38.25</v>
      </c>
      <c r="R95">
        <v>12.16</v>
      </c>
      <c r="S95">
        <v>60.81</v>
      </c>
      <c r="T95">
        <v>40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56.78</v>
      </c>
      <c r="J96">
        <f>BYPL_EOD!AI96+BYPL_EOD!AJ96</f>
        <v>38.25</v>
      </c>
      <c r="K96">
        <f>MES_EOD!AI96+MES_EOD!AJ96</f>
        <v>12.16</v>
      </c>
      <c r="L96">
        <f>NDMC_EOD!AI96+NDMC_EOD!AJ96</f>
        <v>60.81</v>
      </c>
      <c r="M96">
        <f>TPDDL_EOD!AI96+TPDDL_EOD!AJ96</f>
        <v>40</v>
      </c>
      <c r="N96">
        <f t="shared" si="6"/>
        <v>208</v>
      </c>
      <c r="O96" s="154">
        <f t="shared" si="7"/>
        <v>0</v>
      </c>
      <c r="P96">
        <v>56.78</v>
      </c>
      <c r="Q96">
        <v>38.25</v>
      </c>
      <c r="R96">
        <v>12.16</v>
      </c>
      <c r="S96">
        <v>60.81</v>
      </c>
      <c r="T96">
        <v>40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56.78</v>
      </c>
      <c r="J97">
        <f>BYPL_EOD!AI97+BYPL_EOD!AJ97</f>
        <v>38.25</v>
      </c>
      <c r="K97">
        <f>MES_EOD!AI97+MES_EOD!AJ97</f>
        <v>12.16</v>
      </c>
      <c r="L97">
        <f>NDMC_EOD!AI97+NDMC_EOD!AJ97</f>
        <v>60.81</v>
      </c>
      <c r="M97">
        <f>TPDDL_EOD!AI97+TPDDL_EOD!AJ97</f>
        <v>40</v>
      </c>
      <c r="N97">
        <f t="shared" si="6"/>
        <v>208</v>
      </c>
      <c r="O97" s="154">
        <f t="shared" si="7"/>
        <v>0</v>
      </c>
      <c r="P97">
        <v>56.78</v>
      </c>
      <c r="Q97">
        <v>38.25</v>
      </c>
      <c r="R97">
        <v>12.16</v>
      </c>
      <c r="S97">
        <v>60.81</v>
      </c>
      <c r="T97">
        <v>40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56.78</v>
      </c>
      <c r="J98">
        <f>BYPL_EOD!AI98+BYPL_EOD!AJ98</f>
        <v>38.25</v>
      </c>
      <c r="K98">
        <f>MES_EOD!AI98+MES_EOD!AJ98</f>
        <v>12.16</v>
      </c>
      <c r="L98">
        <f>NDMC_EOD!AI98+NDMC_EOD!AJ98</f>
        <v>60.81</v>
      </c>
      <c r="M98">
        <f>TPDDL_EOD!AI98+TPDDL_EOD!AJ98</f>
        <v>40</v>
      </c>
      <c r="N98">
        <f t="shared" si="6"/>
        <v>208</v>
      </c>
      <c r="O98" s="154">
        <f t="shared" si="7"/>
        <v>0</v>
      </c>
      <c r="P98">
        <v>56.78</v>
      </c>
      <c r="Q98">
        <v>38.25</v>
      </c>
      <c r="R98">
        <v>12.16</v>
      </c>
      <c r="S98">
        <v>60.81</v>
      </c>
      <c r="T98">
        <v>40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1.4229650000000005</v>
      </c>
      <c r="J99" s="156">
        <f t="shared" si="12"/>
        <v>0.8093549999999986</v>
      </c>
      <c r="K99" s="156">
        <f t="shared" si="12"/>
        <v>0.29924500000000015</v>
      </c>
      <c r="L99" s="156">
        <f t="shared" si="12"/>
        <v>1.4993725000000018</v>
      </c>
      <c r="M99" s="156">
        <f t="shared" si="12"/>
        <v>0.9608499999999992</v>
      </c>
      <c r="N99" s="156">
        <f t="shared" si="12"/>
        <v>4.9917875000000009</v>
      </c>
      <c r="O99" s="156">
        <f t="shared" si="12"/>
        <v>2.1249999999980673E-4</v>
      </c>
      <c r="P99" s="156">
        <f t="shared" si="12"/>
        <v>1.4230258269628333</v>
      </c>
      <c r="Q99" s="156">
        <f t="shared" si="12"/>
        <v>0.80938895259387378</v>
      </c>
      <c r="R99" s="156">
        <f t="shared" si="12"/>
        <v>0.29925779965382954</v>
      </c>
      <c r="S99" s="156">
        <f t="shared" si="12"/>
        <v>1.4994365125727214</v>
      </c>
      <c r="T99" s="156">
        <f t="shared" si="12"/>
        <v>0.96089090821674317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54"/>
      <c r="I3">
        <f>BRPL_EOD!AC3+BRPL_EOD!AD3</f>
        <v>12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32.07</v>
      </c>
      <c r="O3" s="154">
        <f t="shared" ref="O3:O66" si="1">G3-N3</f>
        <v>0.53000000000000114</v>
      </c>
      <c r="P3">
        <v>12.198316183348926</v>
      </c>
      <c r="Q3">
        <v>6.0889928281883385</v>
      </c>
      <c r="R3">
        <v>0</v>
      </c>
      <c r="S3">
        <v>2.1143748051138136</v>
      </c>
      <c r="T3">
        <v>12.198316183348926</v>
      </c>
      <c r="U3" s="156">
        <f t="shared" ref="U3:U66" si="2">SUM(P3:T3)</f>
        <v>32.600000000000009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84</v>
      </c>
      <c r="G4">
        <f t="shared" ref="G4:G67" si="5">D4+E4-X4</f>
        <v>32.6</v>
      </c>
      <c r="H4" s="154"/>
      <c r="I4">
        <f>BRPL_EOD!AC4+BRPL_EOD!AD4</f>
        <v>12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32.07</v>
      </c>
      <c r="O4" s="154">
        <f t="shared" si="1"/>
        <v>0.53000000000000114</v>
      </c>
      <c r="P4">
        <v>12.198316183348926</v>
      </c>
      <c r="Q4">
        <v>6.0889928281883385</v>
      </c>
      <c r="R4">
        <v>0</v>
      </c>
      <c r="S4">
        <v>2.1143748051138136</v>
      </c>
      <c r="T4">
        <v>12.198316183348926</v>
      </c>
      <c r="U4" s="156">
        <f t="shared" si="2"/>
        <v>32.600000000000009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54"/>
      <c r="I5">
        <f>BRPL_EOD!AC5+BRPL_EOD!AD5</f>
        <v>12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32.07</v>
      </c>
      <c r="O5" s="154">
        <f t="shared" si="1"/>
        <v>0.53000000000000114</v>
      </c>
      <c r="P5">
        <v>12.198316183348926</v>
      </c>
      <c r="Q5">
        <v>6.0889928281883385</v>
      </c>
      <c r="R5">
        <v>0</v>
      </c>
      <c r="S5">
        <v>2.1143748051138136</v>
      </c>
      <c r="T5">
        <v>12.198316183348926</v>
      </c>
      <c r="U5" s="156">
        <f t="shared" si="2"/>
        <v>32.600000000000009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54"/>
      <c r="I6">
        <f>BRPL_EOD!AC6+BRPL_EOD!AD6</f>
        <v>12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32.07</v>
      </c>
      <c r="O6" s="154">
        <f t="shared" si="1"/>
        <v>0.53000000000000114</v>
      </c>
      <c r="P6">
        <v>12.198316183348926</v>
      </c>
      <c r="Q6">
        <v>6.0889928281883385</v>
      </c>
      <c r="R6">
        <v>0</v>
      </c>
      <c r="S6">
        <v>2.1143748051138136</v>
      </c>
      <c r="T6">
        <v>12.198316183348926</v>
      </c>
      <c r="U6" s="156">
        <f t="shared" si="2"/>
        <v>32.600000000000009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54"/>
      <c r="I7">
        <f>BRPL_EOD!AC7+BRPL_EOD!AD7</f>
        <v>12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32.07</v>
      </c>
      <c r="O7" s="154">
        <f t="shared" si="1"/>
        <v>0.53000000000000114</v>
      </c>
      <c r="P7">
        <v>12.198316183348926</v>
      </c>
      <c r="Q7">
        <v>6.0889928281883385</v>
      </c>
      <c r="R7">
        <v>0</v>
      </c>
      <c r="S7">
        <v>2.1143748051138136</v>
      </c>
      <c r="T7">
        <v>12.198316183348926</v>
      </c>
      <c r="U7" s="156">
        <f t="shared" si="2"/>
        <v>32.600000000000009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54"/>
      <c r="I8">
        <f>BRPL_EOD!AC8+BRPL_EOD!AD8</f>
        <v>12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32.07</v>
      </c>
      <c r="O8" s="154">
        <f t="shared" si="1"/>
        <v>0.53000000000000114</v>
      </c>
      <c r="P8">
        <v>12.198316183348926</v>
      </c>
      <c r="Q8">
        <v>6.0889928281883385</v>
      </c>
      <c r="R8">
        <v>0</v>
      </c>
      <c r="S8">
        <v>2.1143748051138136</v>
      </c>
      <c r="T8">
        <v>12.198316183348926</v>
      </c>
      <c r="U8" s="156">
        <f t="shared" si="2"/>
        <v>32.600000000000009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54"/>
      <c r="I9">
        <f>BRPL_EOD!AC9+BRPL_EOD!AD9</f>
        <v>12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32.07</v>
      </c>
      <c r="O9" s="154">
        <f t="shared" si="1"/>
        <v>0.53000000000000114</v>
      </c>
      <c r="P9">
        <v>12.198316183348926</v>
      </c>
      <c r="Q9">
        <v>6.0889928281883385</v>
      </c>
      <c r="R9">
        <v>0</v>
      </c>
      <c r="S9">
        <v>2.1143748051138136</v>
      </c>
      <c r="T9">
        <v>12.198316183348926</v>
      </c>
      <c r="U9" s="156">
        <f t="shared" si="2"/>
        <v>32.600000000000009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54"/>
      <c r="I10">
        <f>BRPL_EOD!AC10+BRPL_EOD!AD10</f>
        <v>12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32.07</v>
      </c>
      <c r="O10" s="154">
        <f t="shared" si="1"/>
        <v>0.53000000000000114</v>
      </c>
      <c r="P10">
        <v>12.198316183348926</v>
      </c>
      <c r="Q10">
        <v>6.0889928281883385</v>
      </c>
      <c r="R10">
        <v>0</v>
      </c>
      <c r="S10">
        <v>2.1143748051138136</v>
      </c>
      <c r="T10">
        <v>12.198316183348926</v>
      </c>
      <c r="U10" s="156">
        <f t="shared" si="2"/>
        <v>32.600000000000009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54"/>
      <c r="I11">
        <f>BRPL_EOD!AC11+BRPL_EOD!AD11</f>
        <v>12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32.07</v>
      </c>
      <c r="O11" s="154">
        <f t="shared" si="1"/>
        <v>0.53000000000000114</v>
      </c>
      <c r="P11">
        <v>12.198316183348926</v>
      </c>
      <c r="Q11">
        <v>6.0889928281883385</v>
      </c>
      <c r="R11">
        <v>0</v>
      </c>
      <c r="S11">
        <v>2.1143748051138136</v>
      </c>
      <c r="T11">
        <v>12.198316183348926</v>
      </c>
      <c r="U11" s="156">
        <f t="shared" si="2"/>
        <v>32.600000000000009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54"/>
      <c r="I12">
        <f>BRPL_EOD!AC12+BRPL_EOD!AD12</f>
        <v>12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32.07</v>
      </c>
      <c r="O12" s="154">
        <f t="shared" si="1"/>
        <v>0.53000000000000114</v>
      </c>
      <c r="P12">
        <v>12.198316183348926</v>
      </c>
      <c r="Q12">
        <v>6.0889928281883385</v>
      </c>
      <c r="R12">
        <v>0</v>
      </c>
      <c r="S12">
        <v>2.1143748051138136</v>
      </c>
      <c r="T12">
        <v>12.198316183348926</v>
      </c>
      <c r="U12" s="156">
        <f t="shared" si="2"/>
        <v>32.600000000000009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54"/>
      <c r="I13">
        <f>BRPL_EOD!AC13+BRPL_EOD!AD13</f>
        <v>12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32.07</v>
      </c>
      <c r="O13" s="154">
        <f t="shared" si="1"/>
        <v>0.53000000000000114</v>
      </c>
      <c r="P13">
        <v>12.198316183348926</v>
      </c>
      <c r="Q13">
        <v>6.0889928281883385</v>
      </c>
      <c r="R13">
        <v>0</v>
      </c>
      <c r="S13">
        <v>2.1143748051138136</v>
      </c>
      <c r="T13">
        <v>12.198316183348926</v>
      </c>
      <c r="U13" s="156">
        <f t="shared" si="2"/>
        <v>32.600000000000009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54"/>
      <c r="I14">
        <f>BRPL_EOD!AC14+BRPL_EOD!AD14</f>
        <v>12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32.07</v>
      </c>
      <c r="O14" s="154">
        <f t="shared" si="1"/>
        <v>0.53000000000000114</v>
      </c>
      <c r="P14">
        <v>12.198316183348926</v>
      </c>
      <c r="Q14">
        <v>6.0889928281883385</v>
      </c>
      <c r="R14">
        <v>0</v>
      </c>
      <c r="S14">
        <v>2.1143748051138136</v>
      </c>
      <c r="T14">
        <v>12.198316183348926</v>
      </c>
      <c r="U14" s="156">
        <f t="shared" si="2"/>
        <v>32.600000000000009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54"/>
      <c r="I15">
        <f>BRPL_EOD!AC15+BRPL_EOD!AD15</f>
        <v>12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32.07</v>
      </c>
      <c r="O15" s="154">
        <f t="shared" si="1"/>
        <v>0.53000000000000114</v>
      </c>
      <c r="P15">
        <v>12.198316183348926</v>
      </c>
      <c r="Q15">
        <v>6.0889928281883385</v>
      </c>
      <c r="R15">
        <v>0</v>
      </c>
      <c r="S15">
        <v>2.1143748051138136</v>
      </c>
      <c r="T15">
        <v>12.198316183348926</v>
      </c>
      <c r="U15" s="156">
        <f t="shared" si="2"/>
        <v>32.600000000000009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54"/>
      <c r="I16">
        <f>BRPL_EOD!AC16+BRPL_EOD!AD16</f>
        <v>12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32.07</v>
      </c>
      <c r="O16" s="154">
        <f t="shared" si="1"/>
        <v>0.53000000000000114</v>
      </c>
      <c r="P16">
        <v>12.198316183348926</v>
      </c>
      <c r="Q16">
        <v>6.0889928281883385</v>
      </c>
      <c r="R16">
        <v>0</v>
      </c>
      <c r="S16">
        <v>2.1143748051138136</v>
      </c>
      <c r="T16">
        <v>12.198316183348926</v>
      </c>
      <c r="U16" s="156">
        <f t="shared" si="2"/>
        <v>32.600000000000009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54"/>
      <c r="I17">
        <f>BRPL_EOD!AC17+BRPL_EOD!AD17</f>
        <v>12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32.07</v>
      </c>
      <c r="O17" s="154">
        <f t="shared" si="1"/>
        <v>0.53000000000000114</v>
      </c>
      <c r="P17">
        <v>12.198316183348926</v>
      </c>
      <c r="Q17">
        <v>6.0889928281883385</v>
      </c>
      <c r="R17">
        <v>0</v>
      </c>
      <c r="S17">
        <v>2.1143748051138136</v>
      </c>
      <c r="T17">
        <v>12.198316183348926</v>
      </c>
      <c r="U17" s="156">
        <f t="shared" si="2"/>
        <v>32.600000000000009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12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32.07</v>
      </c>
      <c r="O18" s="154">
        <f t="shared" si="1"/>
        <v>0.53000000000000114</v>
      </c>
      <c r="P18">
        <v>12.198316183348926</v>
      </c>
      <c r="Q18">
        <v>6.0889928281883385</v>
      </c>
      <c r="R18">
        <v>0</v>
      </c>
      <c r="S18">
        <v>2.1143748051138136</v>
      </c>
      <c r="T18">
        <v>12.198316183348926</v>
      </c>
      <c r="U18" s="156">
        <f t="shared" si="2"/>
        <v>32.600000000000009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12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32.07</v>
      </c>
      <c r="O19" s="154">
        <f t="shared" si="1"/>
        <v>0.53000000000000114</v>
      </c>
      <c r="P19">
        <v>12.198316183348926</v>
      </c>
      <c r="Q19">
        <v>6.0889928281883385</v>
      </c>
      <c r="R19">
        <v>0</v>
      </c>
      <c r="S19">
        <v>2.1143748051138136</v>
      </c>
      <c r="T19">
        <v>12.198316183348926</v>
      </c>
      <c r="U19" s="156">
        <f t="shared" si="2"/>
        <v>32.600000000000009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12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32.07</v>
      </c>
      <c r="O20" s="154">
        <f t="shared" si="1"/>
        <v>0.53000000000000114</v>
      </c>
      <c r="P20">
        <v>12.198316183348926</v>
      </c>
      <c r="Q20">
        <v>6.0889928281883385</v>
      </c>
      <c r="R20">
        <v>0</v>
      </c>
      <c r="S20">
        <v>2.1143748051138136</v>
      </c>
      <c r="T20">
        <v>12.198316183348926</v>
      </c>
      <c r="U20" s="156">
        <f t="shared" si="2"/>
        <v>32.600000000000009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12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32.07</v>
      </c>
      <c r="O21" s="154">
        <f t="shared" si="1"/>
        <v>0.53000000000000114</v>
      </c>
      <c r="P21">
        <v>12.198316183348926</v>
      </c>
      <c r="Q21">
        <v>6.0889928281883385</v>
      </c>
      <c r="R21">
        <v>0</v>
      </c>
      <c r="S21">
        <v>2.1143748051138136</v>
      </c>
      <c r="T21">
        <v>12.198316183348926</v>
      </c>
      <c r="U21" s="156">
        <f t="shared" si="2"/>
        <v>32.600000000000009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12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32.07</v>
      </c>
      <c r="O22" s="154">
        <f t="shared" si="1"/>
        <v>0.53000000000000114</v>
      </c>
      <c r="P22">
        <v>12.198316183348926</v>
      </c>
      <c r="Q22">
        <v>6.0889928281883385</v>
      </c>
      <c r="R22">
        <v>0</v>
      </c>
      <c r="S22">
        <v>2.1143748051138136</v>
      </c>
      <c r="T22">
        <v>12.198316183348926</v>
      </c>
      <c r="U22" s="156">
        <f t="shared" si="2"/>
        <v>32.600000000000009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12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32.07</v>
      </c>
      <c r="O23" s="154">
        <f t="shared" si="1"/>
        <v>0.53000000000000114</v>
      </c>
      <c r="P23">
        <v>12.198316183348926</v>
      </c>
      <c r="Q23">
        <v>6.0889928281883385</v>
      </c>
      <c r="R23">
        <v>0</v>
      </c>
      <c r="S23">
        <v>2.1143748051138136</v>
      </c>
      <c r="T23">
        <v>12.198316183348926</v>
      </c>
      <c r="U23" s="156">
        <f t="shared" si="2"/>
        <v>32.600000000000009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12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32.07</v>
      </c>
      <c r="O24" s="154">
        <f t="shared" si="1"/>
        <v>0.53000000000000114</v>
      </c>
      <c r="P24">
        <v>12.198316183348926</v>
      </c>
      <c r="Q24">
        <v>6.0889928281883385</v>
      </c>
      <c r="R24">
        <v>0</v>
      </c>
      <c r="S24">
        <v>2.1143748051138136</v>
      </c>
      <c r="T24">
        <v>12.198316183348926</v>
      </c>
      <c r="U24" s="156">
        <f t="shared" si="2"/>
        <v>32.600000000000009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12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32.07</v>
      </c>
      <c r="O25" s="154">
        <f t="shared" si="1"/>
        <v>0.53000000000000114</v>
      </c>
      <c r="P25">
        <v>12.198316183348926</v>
      </c>
      <c r="Q25">
        <v>6.0889928281883385</v>
      </c>
      <c r="R25">
        <v>0</v>
      </c>
      <c r="S25">
        <v>2.1143748051138136</v>
      </c>
      <c r="T25">
        <v>12.198316183348926</v>
      </c>
      <c r="U25" s="156">
        <f t="shared" si="2"/>
        <v>32.600000000000009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12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32.07</v>
      </c>
      <c r="O26" s="154">
        <f t="shared" si="1"/>
        <v>0.53000000000000114</v>
      </c>
      <c r="P26">
        <v>12.198316183348926</v>
      </c>
      <c r="Q26">
        <v>6.0889928281883385</v>
      </c>
      <c r="R26">
        <v>0</v>
      </c>
      <c r="S26">
        <v>2.1143748051138136</v>
      </c>
      <c r="T26">
        <v>12.198316183348926</v>
      </c>
      <c r="U26" s="156">
        <f t="shared" si="2"/>
        <v>32.600000000000009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12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32.07</v>
      </c>
      <c r="O27" s="154">
        <f t="shared" si="1"/>
        <v>0.53000000000000114</v>
      </c>
      <c r="P27">
        <v>12.198316183348926</v>
      </c>
      <c r="Q27">
        <v>6.0889928281883385</v>
      </c>
      <c r="R27">
        <v>0</v>
      </c>
      <c r="S27">
        <v>2.1143748051138136</v>
      </c>
      <c r="T27">
        <v>12.198316183348926</v>
      </c>
      <c r="U27" s="156">
        <f t="shared" si="2"/>
        <v>32.600000000000009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54"/>
      <c r="I28">
        <f>BRPL_EOD!AC28+BRPL_EOD!AD28</f>
        <v>12</v>
      </c>
      <c r="J28">
        <f>BYPL_EOD!AC28+BYPL_EOD!AD28</f>
        <v>5.99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32.07</v>
      </c>
      <c r="O28" s="154">
        <f t="shared" si="1"/>
        <v>0.53000000000000114</v>
      </c>
      <c r="P28">
        <v>12.198316183348926</v>
      </c>
      <c r="Q28">
        <v>6.0889928281883385</v>
      </c>
      <c r="R28">
        <v>0</v>
      </c>
      <c r="S28">
        <v>2.1143748051138136</v>
      </c>
      <c r="T28">
        <v>12.198316183348926</v>
      </c>
      <c r="U28" s="156">
        <f t="shared" si="2"/>
        <v>32.600000000000009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54"/>
      <c r="I29">
        <f>BRPL_EOD!AC29+BRPL_EOD!AD29</f>
        <v>12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32.07</v>
      </c>
      <c r="O29" s="154">
        <f t="shared" si="1"/>
        <v>0.53000000000000114</v>
      </c>
      <c r="P29">
        <v>12.198316183348926</v>
      </c>
      <c r="Q29">
        <v>6.0889928281883385</v>
      </c>
      <c r="R29">
        <v>0</v>
      </c>
      <c r="S29">
        <v>2.1143748051138136</v>
      </c>
      <c r="T29">
        <v>12.198316183348926</v>
      </c>
      <c r="U29" s="156">
        <f t="shared" si="2"/>
        <v>32.600000000000009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54"/>
      <c r="I30">
        <f>BRPL_EOD!AC30+BRPL_EOD!AD30</f>
        <v>12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32.07</v>
      </c>
      <c r="O30" s="154">
        <f t="shared" si="1"/>
        <v>0.53000000000000114</v>
      </c>
      <c r="P30">
        <v>12.198316183348926</v>
      </c>
      <c r="Q30">
        <v>6.0889928281883385</v>
      </c>
      <c r="R30">
        <v>0</v>
      </c>
      <c r="S30">
        <v>2.1143748051138136</v>
      </c>
      <c r="T30">
        <v>12.198316183348926</v>
      </c>
      <c r="U30" s="156">
        <f t="shared" si="2"/>
        <v>32.600000000000009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54"/>
      <c r="I31">
        <f>BRPL_EOD!AC31+BRPL_EOD!AD31</f>
        <v>12</v>
      </c>
      <c r="J31">
        <f>BYPL_EOD!AC31+BYPL_EOD!AD31</f>
        <v>5.99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32.07</v>
      </c>
      <c r="O31" s="154">
        <f t="shared" si="1"/>
        <v>0.53000000000000114</v>
      </c>
      <c r="P31">
        <v>12.198316183348926</v>
      </c>
      <c r="Q31">
        <v>6.0889928281883385</v>
      </c>
      <c r="R31">
        <v>0</v>
      </c>
      <c r="S31">
        <v>2.1143748051138136</v>
      </c>
      <c r="T31">
        <v>12.198316183348926</v>
      </c>
      <c r="U31" s="156">
        <f t="shared" si="2"/>
        <v>32.600000000000009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8.59</v>
      </c>
      <c r="J32">
        <f>BYPL_EOD!AC32+BYPL_EOD!AD32</f>
        <v>13.67</v>
      </c>
      <c r="K32">
        <f>MES_EOD!AC32+MES_EOD!AD32</f>
        <v>0</v>
      </c>
      <c r="L32">
        <f>NDMC_EOD!AC32+NDMC_EOD!AD32</f>
        <v>1.49</v>
      </c>
      <c r="M32">
        <f>TPDDL_EOD!AC32+TPDDL_EOD!AD32</f>
        <v>8.59</v>
      </c>
      <c r="N32">
        <f t="shared" si="0"/>
        <v>32.339999999999996</v>
      </c>
      <c r="O32" s="154">
        <f t="shared" si="1"/>
        <v>0.26000000000000512</v>
      </c>
      <c r="P32">
        <v>8.6590599876314176</v>
      </c>
      <c r="Q32">
        <v>13.779901051329626</v>
      </c>
      <c r="R32">
        <v>0</v>
      </c>
      <c r="S32">
        <v>1.501978973407545</v>
      </c>
      <c r="T32">
        <v>8.6590599876314176</v>
      </c>
      <c r="U32" s="156">
        <f t="shared" si="2"/>
        <v>32.600000000000009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12.466646507408527</v>
      </c>
      <c r="Q36">
        <v>6.8276988206833984</v>
      </c>
      <c r="R36">
        <v>0</v>
      </c>
      <c r="S36">
        <v>2.1133353492591476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12.466646507408527</v>
      </c>
      <c r="Q37">
        <v>6.8276988206833984</v>
      </c>
      <c r="R37">
        <v>0</v>
      </c>
      <c r="S37">
        <v>2.1133353492591476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12.466646507408527</v>
      </c>
      <c r="Q38">
        <v>6.8276988206833984</v>
      </c>
      <c r="R38">
        <v>0</v>
      </c>
      <c r="S38">
        <v>2.1133353492591476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12.355337163592377</v>
      </c>
      <c r="Q43">
        <v>6.7667372240701535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12.355337163592377</v>
      </c>
      <c r="Q44">
        <v>6.7667372240701535</v>
      </c>
      <c r="R44">
        <v>0</v>
      </c>
      <c r="S44">
        <v>2.0944662836407617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12.355337163592377</v>
      </c>
      <c r="Q45">
        <v>6.7667372240701535</v>
      </c>
      <c r="R45">
        <v>0</v>
      </c>
      <c r="S45">
        <v>2.0944662836407617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12</v>
      </c>
      <c r="J46">
        <f>BYPL_EOD!AC46+BYPL_EOD!AD46</f>
        <v>5.99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32.07</v>
      </c>
      <c r="O46" s="154">
        <f t="shared" si="1"/>
        <v>0.22999999999999687</v>
      </c>
      <c r="P46">
        <v>12.086061739943872</v>
      </c>
      <c r="Q46">
        <v>6.0329591518553158</v>
      </c>
      <c r="R46">
        <v>0</v>
      </c>
      <c r="S46">
        <v>2.094917368256938</v>
      </c>
      <c r="T46">
        <v>12.086061739943872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12</v>
      </c>
      <c r="J47">
        <f>BYPL_EOD!AC47+BYPL_EOD!AD47</f>
        <v>5.99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32.07</v>
      </c>
      <c r="O47" s="154">
        <f t="shared" si="1"/>
        <v>0.22999999999999687</v>
      </c>
      <c r="P47">
        <v>12.086061739943872</v>
      </c>
      <c r="Q47">
        <v>6.0329591518553158</v>
      </c>
      <c r="R47">
        <v>0</v>
      </c>
      <c r="S47">
        <v>2.094917368256938</v>
      </c>
      <c r="T47">
        <v>12.086061739943872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12</v>
      </c>
      <c r="J48">
        <f>BYPL_EOD!AC48+BYPL_EOD!AD48</f>
        <v>5.99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32.07</v>
      </c>
      <c r="O48" s="154">
        <f t="shared" si="1"/>
        <v>0.22999999999999687</v>
      </c>
      <c r="P48">
        <v>12.086061739943872</v>
      </c>
      <c r="Q48">
        <v>6.0329591518553158</v>
      </c>
      <c r="R48">
        <v>0</v>
      </c>
      <c r="S48">
        <v>2.094917368256938</v>
      </c>
      <c r="T48">
        <v>12.086061739943872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12</v>
      </c>
      <c r="J49">
        <f>BYPL_EOD!AC49+BYPL_EOD!AD49</f>
        <v>5.99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12.086061739943872</v>
      </c>
      <c r="Q49">
        <v>6.0329591518553158</v>
      </c>
      <c r="R49">
        <v>0</v>
      </c>
      <c r="S49">
        <v>2.094917368256938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12</v>
      </c>
      <c r="J50">
        <f>BYPL_EOD!AC50+BYPL_EOD!AD50</f>
        <v>5.99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12.086061739943872</v>
      </c>
      <c r="Q50">
        <v>6.0329591518553158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</v>
      </c>
      <c r="J51">
        <f>BYPL_EOD!AC51+BYPL_EOD!AD51</f>
        <v>5.99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12.086061739943872</v>
      </c>
      <c r="Q51">
        <v>6.0329591518553158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12</v>
      </c>
      <c r="J52">
        <f>BYPL_EOD!AC52+BYPL_EOD!AD52</f>
        <v>5.99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12.086061739943872</v>
      </c>
      <c r="Q52">
        <v>6.0329591518553158</v>
      </c>
      <c r="R52">
        <v>0</v>
      </c>
      <c r="S52">
        <v>2.094917368256938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</v>
      </c>
      <c r="J53">
        <f>BYPL_EOD!AC53+BYPL_EOD!AD53</f>
        <v>5.99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12.086061739943872</v>
      </c>
      <c r="Q53">
        <v>6.0329591518553158</v>
      </c>
      <c r="R53">
        <v>0</v>
      </c>
      <c r="S53">
        <v>2.094917368256938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12</v>
      </c>
      <c r="J54">
        <f>BYPL_EOD!AC54+BYPL_EOD!AD54</f>
        <v>5.99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12.086061739943872</v>
      </c>
      <c r="Q54">
        <v>6.0329591518553158</v>
      </c>
      <c r="R54">
        <v>0</v>
      </c>
      <c r="S54">
        <v>2.094917368256938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12</v>
      </c>
      <c r="J55">
        <f>BYPL_EOD!AC55+BYPL_EOD!AD55</f>
        <v>5.99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12.086061739943872</v>
      </c>
      <c r="Q55">
        <v>6.0329591518553158</v>
      </c>
      <c r="R55">
        <v>0</v>
      </c>
      <c r="S55">
        <v>2.094917368256938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12</v>
      </c>
      <c r="J56">
        <f>BYPL_EOD!AC56+BYPL_EOD!AD56</f>
        <v>5.99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12.086061739943872</v>
      </c>
      <c r="Q56">
        <v>6.0329591518553158</v>
      </c>
      <c r="R56">
        <v>0</v>
      </c>
      <c r="S56">
        <v>2.094917368256938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12</v>
      </c>
      <c r="J57">
        <f>BYPL_EOD!AC57+BYPL_EOD!AD57</f>
        <v>5.99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12.086061739943872</v>
      </c>
      <c r="Q57">
        <v>6.0329591518553158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12</v>
      </c>
      <c r="J58">
        <f>BYPL_EOD!AC58+BYPL_EOD!AD58</f>
        <v>5.99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12.086061739943872</v>
      </c>
      <c r="Q58">
        <v>6.0329591518553158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12</v>
      </c>
      <c r="J59">
        <f>BYPL_EOD!AC59+BYPL_EOD!AD59</f>
        <v>5.99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12.086061739943872</v>
      </c>
      <c r="Q59">
        <v>6.0329591518553158</v>
      </c>
      <c r="R59">
        <v>0</v>
      </c>
      <c r="S59">
        <v>2.094917368256938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12</v>
      </c>
      <c r="J60">
        <f>BYPL_EOD!AC60+BYPL_EOD!AD60</f>
        <v>5.99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12.086061739943872</v>
      </c>
      <c r="Q60">
        <v>6.0329591518553158</v>
      </c>
      <c r="R60">
        <v>0</v>
      </c>
      <c r="S60">
        <v>2.094917368256938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12</v>
      </c>
      <c r="J61">
        <f>BYPL_EOD!AC61+BYPL_EOD!AD61</f>
        <v>5.99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12.086061739943872</v>
      </c>
      <c r="Q61">
        <v>6.0329591518553158</v>
      </c>
      <c r="R61">
        <v>0</v>
      </c>
      <c r="S61">
        <v>2.094917368256938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12</v>
      </c>
      <c r="J62">
        <f>BYPL_EOD!AC62+BYPL_EOD!AD62</f>
        <v>5.99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12.086061739943872</v>
      </c>
      <c r="Q62">
        <v>6.0329591518553158</v>
      </c>
      <c r="R62">
        <v>0</v>
      </c>
      <c r="S62">
        <v>2.094917368256938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12</v>
      </c>
      <c r="J63">
        <f>BYPL_EOD!AC63+BYPL_EOD!AD63</f>
        <v>5.99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12.086061739943872</v>
      </c>
      <c r="Q63">
        <v>6.0329591518553158</v>
      </c>
      <c r="R63">
        <v>0</v>
      </c>
      <c r="S63">
        <v>2.094917368256938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12.355337163592377</v>
      </c>
      <c r="Q64">
        <v>6.7667372240701535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12.355337163592377</v>
      </c>
      <c r="Q65">
        <v>6.7667372240701535</v>
      </c>
      <c r="R65">
        <v>0</v>
      </c>
      <c r="S65">
        <v>2.0944662836407617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12.355337163592377</v>
      </c>
      <c r="Q66">
        <v>6.7667372240701535</v>
      </c>
      <c r="R66">
        <v>0</v>
      </c>
      <c r="S66">
        <v>2.0944662836407617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12.27</v>
      </c>
      <c r="J67">
        <f>BYPL_EOD!AC67+BYPL_EOD!AD67</f>
        <v>6.72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12.355337163592377</v>
      </c>
      <c r="Q67">
        <v>6.7667372240701535</v>
      </c>
      <c r="R67">
        <v>0</v>
      </c>
      <c r="S67">
        <v>2.0944662836407617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12.27</v>
      </c>
      <c r="J68">
        <f>BYPL_EOD!AC68+BYPL_EOD!AD68</f>
        <v>6.72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12.355337163592377</v>
      </c>
      <c r="Q68">
        <v>6.7667372240701535</v>
      </c>
      <c r="R68">
        <v>0</v>
      </c>
      <c r="S68">
        <v>2.0944662836407617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12</v>
      </c>
      <c r="J69">
        <f>BYPL_EOD!AC69+BYPL_EOD!AD69</f>
        <v>5.99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12.086061739943872</v>
      </c>
      <c r="Q69">
        <v>6.0329591518553158</v>
      </c>
      <c r="R69">
        <v>0</v>
      </c>
      <c r="S69">
        <v>2.094917368256938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12</v>
      </c>
      <c r="J70">
        <f>BYPL_EOD!AC70+BYPL_EOD!AD70</f>
        <v>5.99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12.086061739943872</v>
      </c>
      <c r="Q70">
        <v>6.0329591518553158</v>
      </c>
      <c r="R70">
        <v>0</v>
      </c>
      <c r="S70">
        <v>2.094917368256938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8.59</v>
      </c>
      <c r="J71">
        <f>BYPL_EOD!AC71+BYPL_EOD!AD71</f>
        <v>13.67</v>
      </c>
      <c r="K71">
        <f>MES_EOD!AC71+MES_EOD!AD71</f>
        <v>0</v>
      </c>
      <c r="L71">
        <f>NDMC_EOD!AC71+NDMC_EOD!AD71</f>
        <v>1.49</v>
      </c>
      <c r="M71">
        <f>TPDDL_EOD!AC71+TPDDL_EOD!AD71</f>
        <v>8.59</v>
      </c>
      <c r="N71">
        <f t="shared" si="6"/>
        <v>32.339999999999996</v>
      </c>
      <c r="O71" s="154">
        <f t="shared" si="7"/>
        <v>-3.9999999999999147E-2</v>
      </c>
      <c r="P71">
        <v>8.5793753865182438</v>
      </c>
      <c r="Q71">
        <v>13.653092145949289</v>
      </c>
      <c r="R71">
        <v>0</v>
      </c>
      <c r="S71">
        <v>1.4881570810142239</v>
      </c>
      <c r="T71">
        <v>8.5793753865182438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8.59</v>
      </c>
      <c r="J72">
        <f>BYPL_EOD!AC72+BYPL_EOD!AD72</f>
        <v>13.67</v>
      </c>
      <c r="K72">
        <f>MES_EOD!AC72+MES_EOD!AD72</f>
        <v>0</v>
      </c>
      <c r="L72">
        <f>NDMC_EOD!AC72+NDMC_EOD!AD72</f>
        <v>1.49</v>
      </c>
      <c r="M72">
        <f>TPDDL_EOD!AC72+TPDDL_EOD!AD72</f>
        <v>8.59</v>
      </c>
      <c r="N72">
        <f t="shared" si="6"/>
        <v>32.339999999999996</v>
      </c>
      <c r="O72" s="154">
        <f t="shared" si="7"/>
        <v>-3.9999999999999147E-2</v>
      </c>
      <c r="P72">
        <v>8.5793753865182438</v>
      </c>
      <c r="Q72">
        <v>13.653092145949289</v>
      </c>
      <c r="R72">
        <v>0</v>
      </c>
      <c r="S72">
        <v>1.4881570810142239</v>
      </c>
      <c r="T72">
        <v>8.5793753865182438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11.74</v>
      </c>
      <c r="J73">
        <f>BYPL_EOD!AC73+BYPL_EOD!AD73</f>
        <v>6.57</v>
      </c>
      <c r="K73">
        <f>MES_EOD!AC73+MES_EOD!AD73</f>
        <v>0</v>
      </c>
      <c r="L73">
        <f>NDMC_EOD!AC73+NDMC_EOD!AD73</f>
        <v>2.0299999999999998</v>
      </c>
      <c r="M73">
        <f>TPDDL_EOD!AC73+TPDDL_EOD!AD73</f>
        <v>11.74</v>
      </c>
      <c r="N73">
        <f t="shared" si="6"/>
        <v>32.080000000000005</v>
      </c>
      <c r="O73" s="154">
        <f t="shared" si="7"/>
        <v>0.21999999999999176</v>
      </c>
      <c r="P73">
        <v>11.820511221945134</v>
      </c>
      <c r="Q73">
        <v>6.6150561097256846</v>
      </c>
      <c r="R73">
        <v>0</v>
      </c>
      <c r="S73">
        <v>2.0439214463840392</v>
      </c>
      <c r="T73">
        <v>11.820511221945134</v>
      </c>
      <c r="U73" s="156">
        <f t="shared" si="8"/>
        <v>32.29999999999999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8.59</v>
      </c>
      <c r="J74">
        <f>BYPL_EOD!AC74+BYPL_EOD!AD74</f>
        <v>13.67</v>
      </c>
      <c r="K74">
        <f>MES_EOD!AC74+MES_EOD!AD74</f>
        <v>0</v>
      </c>
      <c r="L74">
        <f>NDMC_EOD!AC74+NDMC_EOD!AD74</f>
        <v>1.49</v>
      </c>
      <c r="M74">
        <f>TPDDL_EOD!AC74+TPDDL_EOD!AD74</f>
        <v>8.59</v>
      </c>
      <c r="N74">
        <f t="shared" si="6"/>
        <v>32.339999999999996</v>
      </c>
      <c r="O74" s="154">
        <f t="shared" si="7"/>
        <v>-3.9999999999999147E-2</v>
      </c>
      <c r="P74">
        <v>8.5793753865182438</v>
      </c>
      <c r="Q74">
        <v>13.653092145949289</v>
      </c>
      <c r="R74">
        <v>0</v>
      </c>
      <c r="S74">
        <v>1.4881570810142239</v>
      </c>
      <c r="T74">
        <v>8.5793753865182438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11.79</v>
      </c>
      <c r="J75">
        <f>BYPL_EOD!AC75+BYPL_EOD!AD75</f>
        <v>6.46</v>
      </c>
      <c r="K75">
        <f>MES_EOD!AC75+MES_EOD!AD75</f>
        <v>0</v>
      </c>
      <c r="L75">
        <f>NDMC_EOD!AC75+NDMC_EOD!AD75</f>
        <v>2.04</v>
      </c>
      <c r="M75">
        <f>TPDDL_EOD!AC75+TPDDL_EOD!AD75</f>
        <v>11.79</v>
      </c>
      <c r="N75">
        <f t="shared" si="6"/>
        <v>32.08</v>
      </c>
      <c r="O75" s="154">
        <f t="shared" si="7"/>
        <v>0.52000000000000313</v>
      </c>
      <c r="P75">
        <v>11.981109725685785</v>
      </c>
      <c r="Q75">
        <v>6.5647132169576068</v>
      </c>
      <c r="R75">
        <v>0</v>
      </c>
      <c r="S75">
        <v>2.0730673316708232</v>
      </c>
      <c r="T75">
        <v>11.981109725685785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11.79</v>
      </c>
      <c r="J76">
        <f>BYPL_EOD!AC76+BYPL_EOD!AD76</f>
        <v>6.46</v>
      </c>
      <c r="K76">
        <f>MES_EOD!AC76+MES_EOD!AD76</f>
        <v>0</v>
      </c>
      <c r="L76">
        <f>NDMC_EOD!AC76+NDMC_EOD!AD76</f>
        <v>2.04</v>
      </c>
      <c r="M76">
        <f>TPDDL_EOD!AC76+TPDDL_EOD!AD76</f>
        <v>11.79</v>
      </c>
      <c r="N76">
        <f t="shared" si="6"/>
        <v>32.08</v>
      </c>
      <c r="O76" s="154">
        <f t="shared" si="7"/>
        <v>0.52000000000000313</v>
      </c>
      <c r="P76">
        <v>11.981109725685785</v>
      </c>
      <c r="Q76">
        <v>6.5647132169576068</v>
      </c>
      <c r="R76">
        <v>0</v>
      </c>
      <c r="S76">
        <v>2.0730673316708232</v>
      </c>
      <c r="T76">
        <v>11.981109725685785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11.79</v>
      </c>
      <c r="J77">
        <f>BYPL_EOD!AC77+BYPL_EOD!AD77</f>
        <v>6.46</v>
      </c>
      <c r="K77">
        <f>MES_EOD!AC77+MES_EOD!AD77</f>
        <v>0</v>
      </c>
      <c r="L77">
        <f>NDMC_EOD!AC77+NDMC_EOD!AD77</f>
        <v>2.04</v>
      </c>
      <c r="M77">
        <f>TPDDL_EOD!AC77+TPDDL_EOD!AD77</f>
        <v>11.79</v>
      </c>
      <c r="N77">
        <f t="shared" si="6"/>
        <v>32.08</v>
      </c>
      <c r="O77" s="154">
        <f t="shared" si="7"/>
        <v>0.52000000000000313</v>
      </c>
      <c r="P77">
        <v>11.981109725685785</v>
      </c>
      <c r="Q77">
        <v>6.5647132169576068</v>
      </c>
      <c r="R77">
        <v>0</v>
      </c>
      <c r="S77">
        <v>2.0730673316708232</v>
      </c>
      <c r="T77">
        <v>11.981109725685785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11.79</v>
      </c>
      <c r="J78">
        <f>BYPL_EOD!AC78+BYPL_EOD!AD78</f>
        <v>6.46</v>
      </c>
      <c r="K78">
        <f>MES_EOD!AC78+MES_EOD!AD78</f>
        <v>0</v>
      </c>
      <c r="L78">
        <f>NDMC_EOD!AC78+NDMC_EOD!AD78</f>
        <v>2.04</v>
      </c>
      <c r="M78">
        <f>TPDDL_EOD!AC78+TPDDL_EOD!AD78</f>
        <v>11.79</v>
      </c>
      <c r="N78">
        <f t="shared" si="6"/>
        <v>32.08</v>
      </c>
      <c r="O78" s="154">
        <f t="shared" si="7"/>
        <v>0.52000000000000313</v>
      </c>
      <c r="P78">
        <v>11.981109725685785</v>
      </c>
      <c r="Q78">
        <v>6.5647132169576068</v>
      </c>
      <c r="R78">
        <v>0</v>
      </c>
      <c r="S78">
        <v>2.0730673316708232</v>
      </c>
      <c r="T78">
        <v>11.981109725685785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11.79</v>
      </c>
      <c r="J79">
        <f>BYPL_EOD!AC79+BYPL_EOD!AD79</f>
        <v>6.46</v>
      </c>
      <c r="K79">
        <f>MES_EOD!AC79+MES_EOD!AD79</f>
        <v>0</v>
      </c>
      <c r="L79">
        <f>NDMC_EOD!AC79+NDMC_EOD!AD79</f>
        <v>2.04</v>
      </c>
      <c r="M79">
        <f>TPDDL_EOD!AC79+TPDDL_EOD!AD79</f>
        <v>11.79</v>
      </c>
      <c r="N79">
        <f t="shared" si="6"/>
        <v>32.08</v>
      </c>
      <c r="O79" s="154">
        <f t="shared" si="7"/>
        <v>0.52000000000000313</v>
      </c>
      <c r="P79">
        <v>11.981109725685785</v>
      </c>
      <c r="Q79">
        <v>6.5647132169576068</v>
      </c>
      <c r="R79">
        <v>0</v>
      </c>
      <c r="S79">
        <v>2.0730673316708232</v>
      </c>
      <c r="T79">
        <v>11.981109725685785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11.79</v>
      </c>
      <c r="J80">
        <f>BYPL_EOD!AC80+BYPL_EOD!AD80</f>
        <v>6.46</v>
      </c>
      <c r="K80">
        <f>MES_EOD!AC80+MES_EOD!AD80</f>
        <v>0</v>
      </c>
      <c r="L80">
        <f>NDMC_EOD!AC80+NDMC_EOD!AD80</f>
        <v>2.04</v>
      </c>
      <c r="M80">
        <f>TPDDL_EOD!AC80+TPDDL_EOD!AD80</f>
        <v>11.79</v>
      </c>
      <c r="N80">
        <f t="shared" si="6"/>
        <v>32.08</v>
      </c>
      <c r="O80" s="154">
        <f t="shared" si="7"/>
        <v>0.52000000000000313</v>
      </c>
      <c r="P80">
        <v>11.981109725685785</v>
      </c>
      <c r="Q80">
        <v>6.5647132169576068</v>
      </c>
      <c r="R80">
        <v>0</v>
      </c>
      <c r="S80">
        <v>2.0730673316708232</v>
      </c>
      <c r="T80">
        <v>11.981109725685785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11.79</v>
      </c>
      <c r="J81">
        <f>BYPL_EOD!AC81+BYPL_EOD!AD81</f>
        <v>6.46</v>
      </c>
      <c r="K81">
        <f>MES_EOD!AC81+MES_EOD!AD81</f>
        <v>0</v>
      </c>
      <c r="L81">
        <f>NDMC_EOD!AC81+NDMC_EOD!AD81</f>
        <v>2.04</v>
      </c>
      <c r="M81">
        <f>TPDDL_EOD!AC81+TPDDL_EOD!AD81</f>
        <v>11.79</v>
      </c>
      <c r="N81">
        <f t="shared" si="6"/>
        <v>32.08</v>
      </c>
      <c r="O81" s="154">
        <f t="shared" si="7"/>
        <v>0.52000000000000313</v>
      </c>
      <c r="P81">
        <v>11.981109725685785</v>
      </c>
      <c r="Q81">
        <v>6.5647132169576068</v>
      </c>
      <c r="R81">
        <v>0</v>
      </c>
      <c r="S81">
        <v>2.0730673316708232</v>
      </c>
      <c r="T81">
        <v>11.981109725685785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11.79</v>
      </c>
      <c r="J82">
        <f>BYPL_EOD!AC82+BYPL_EOD!AD82</f>
        <v>6.46</v>
      </c>
      <c r="K82">
        <f>MES_EOD!AC82+MES_EOD!AD82</f>
        <v>0</v>
      </c>
      <c r="L82">
        <f>NDMC_EOD!AC82+NDMC_EOD!AD82</f>
        <v>2.04</v>
      </c>
      <c r="M82">
        <f>TPDDL_EOD!AC82+TPDDL_EOD!AD82</f>
        <v>11.79</v>
      </c>
      <c r="N82">
        <f t="shared" si="6"/>
        <v>32.08</v>
      </c>
      <c r="O82" s="154">
        <f t="shared" si="7"/>
        <v>0.52000000000000313</v>
      </c>
      <c r="P82">
        <v>11.981109725685785</v>
      </c>
      <c r="Q82">
        <v>6.5647132169576068</v>
      </c>
      <c r="R82">
        <v>0</v>
      </c>
      <c r="S82">
        <v>2.0730673316708232</v>
      </c>
      <c r="T82">
        <v>11.981109725685785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11.79</v>
      </c>
      <c r="J83">
        <f>BYPL_EOD!AC83+BYPL_EOD!AD83</f>
        <v>6.46</v>
      </c>
      <c r="K83">
        <f>MES_EOD!AC83+MES_EOD!AD83</f>
        <v>0</v>
      </c>
      <c r="L83">
        <f>NDMC_EOD!AC83+NDMC_EOD!AD83</f>
        <v>2.04</v>
      </c>
      <c r="M83">
        <f>TPDDL_EOD!AC83+TPDDL_EOD!AD83</f>
        <v>11.79</v>
      </c>
      <c r="N83">
        <f t="shared" si="6"/>
        <v>32.08</v>
      </c>
      <c r="O83" s="154">
        <f t="shared" si="7"/>
        <v>0.52000000000000313</v>
      </c>
      <c r="P83">
        <v>11.981109725685785</v>
      </c>
      <c r="Q83">
        <v>6.5647132169576068</v>
      </c>
      <c r="R83">
        <v>0</v>
      </c>
      <c r="S83">
        <v>2.0730673316708232</v>
      </c>
      <c r="T83">
        <v>11.981109725685785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11.79</v>
      </c>
      <c r="J84">
        <f>BYPL_EOD!AC84+BYPL_EOD!AD84</f>
        <v>6.46</v>
      </c>
      <c r="K84">
        <f>MES_EOD!AC84+MES_EOD!AD84</f>
        <v>0</v>
      </c>
      <c r="L84">
        <f>NDMC_EOD!AC84+NDMC_EOD!AD84</f>
        <v>2.04</v>
      </c>
      <c r="M84">
        <f>TPDDL_EOD!AC84+TPDDL_EOD!AD84</f>
        <v>11.79</v>
      </c>
      <c r="N84">
        <f t="shared" si="6"/>
        <v>32.08</v>
      </c>
      <c r="O84" s="154">
        <f t="shared" si="7"/>
        <v>0.52000000000000313</v>
      </c>
      <c r="P84">
        <v>11.981109725685785</v>
      </c>
      <c r="Q84">
        <v>6.5647132169576068</v>
      </c>
      <c r="R84">
        <v>0</v>
      </c>
      <c r="S84">
        <v>2.0730673316708232</v>
      </c>
      <c r="T84">
        <v>11.981109725685785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11.79</v>
      </c>
      <c r="J85">
        <f>BYPL_EOD!AC85+BYPL_EOD!AD85</f>
        <v>6.46</v>
      </c>
      <c r="K85">
        <f>MES_EOD!AC85+MES_EOD!AD85</f>
        <v>0</v>
      </c>
      <c r="L85">
        <f>NDMC_EOD!AC85+NDMC_EOD!AD85</f>
        <v>2.04</v>
      </c>
      <c r="M85">
        <f>TPDDL_EOD!AC85+TPDDL_EOD!AD85</f>
        <v>11.79</v>
      </c>
      <c r="N85">
        <f t="shared" si="6"/>
        <v>32.08</v>
      </c>
      <c r="O85" s="154">
        <f t="shared" si="7"/>
        <v>0.52000000000000313</v>
      </c>
      <c r="P85">
        <v>11.981109725685785</v>
      </c>
      <c r="Q85">
        <v>6.5647132169576068</v>
      </c>
      <c r="R85">
        <v>0</v>
      </c>
      <c r="S85">
        <v>2.0730673316708232</v>
      </c>
      <c r="T85">
        <v>11.981109725685785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11.79</v>
      </c>
      <c r="J86">
        <f>BYPL_EOD!AC86+BYPL_EOD!AD86</f>
        <v>6.46</v>
      </c>
      <c r="K86">
        <f>MES_EOD!AC86+MES_EOD!AD86</f>
        <v>0</v>
      </c>
      <c r="L86">
        <f>NDMC_EOD!AC86+NDMC_EOD!AD86</f>
        <v>2.04</v>
      </c>
      <c r="M86">
        <f>TPDDL_EOD!AC86+TPDDL_EOD!AD86</f>
        <v>11.79</v>
      </c>
      <c r="N86">
        <f t="shared" si="6"/>
        <v>32.08</v>
      </c>
      <c r="O86" s="154">
        <f t="shared" si="7"/>
        <v>0.52000000000000313</v>
      </c>
      <c r="P86">
        <v>11.981109725685785</v>
      </c>
      <c r="Q86">
        <v>6.5647132169576068</v>
      </c>
      <c r="R86">
        <v>0</v>
      </c>
      <c r="S86">
        <v>2.0730673316708232</v>
      </c>
      <c r="T86">
        <v>11.981109725685785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8.59</v>
      </c>
      <c r="J87">
        <f>BYPL_EOD!AC87+BYPL_EOD!AD87</f>
        <v>13.67</v>
      </c>
      <c r="K87">
        <f>MES_EOD!AC87+MES_EOD!AD87</f>
        <v>0</v>
      </c>
      <c r="L87">
        <f>NDMC_EOD!AC87+NDMC_EOD!AD87</f>
        <v>1.49</v>
      </c>
      <c r="M87">
        <f>TPDDL_EOD!AC87+TPDDL_EOD!AD87</f>
        <v>8.59</v>
      </c>
      <c r="N87">
        <f t="shared" si="6"/>
        <v>32.339999999999996</v>
      </c>
      <c r="O87" s="154">
        <f t="shared" si="7"/>
        <v>0.26000000000000512</v>
      </c>
      <c r="P87">
        <v>8.6590599876314176</v>
      </c>
      <c r="Q87">
        <v>13.779901051329626</v>
      </c>
      <c r="R87">
        <v>0</v>
      </c>
      <c r="S87">
        <v>1.501978973407545</v>
      </c>
      <c r="T87">
        <v>8.6590599876314176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8.59</v>
      </c>
      <c r="J88">
        <f>BYPL_EOD!AC88+BYPL_EOD!AD88</f>
        <v>13.67</v>
      </c>
      <c r="K88">
        <f>MES_EOD!AC88+MES_EOD!AD88</f>
        <v>0</v>
      </c>
      <c r="L88">
        <f>NDMC_EOD!AC88+NDMC_EOD!AD88</f>
        <v>1.49</v>
      </c>
      <c r="M88">
        <f>TPDDL_EOD!AC88+TPDDL_EOD!AD88</f>
        <v>8.59</v>
      </c>
      <c r="N88">
        <f t="shared" si="6"/>
        <v>32.339999999999996</v>
      </c>
      <c r="O88" s="154">
        <f t="shared" si="7"/>
        <v>0.26000000000000512</v>
      </c>
      <c r="P88">
        <v>8.6590599876314176</v>
      </c>
      <c r="Q88">
        <v>13.779901051329626</v>
      </c>
      <c r="R88">
        <v>0</v>
      </c>
      <c r="S88">
        <v>1.501978973407545</v>
      </c>
      <c r="T88">
        <v>8.6590599876314176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11.83</v>
      </c>
      <c r="J89">
        <f>BYPL_EOD!AC89+BYPL_EOD!AD89</f>
        <v>6.37</v>
      </c>
      <c r="K89">
        <f>MES_EOD!AC89+MES_EOD!AD89</f>
        <v>0</v>
      </c>
      <c r="L89">
        <f>NDMC_EOD!AC89+NDMC_EOD!AD89</f>
        <v>2.0499999999999998</v>
      </c>
      <c r="M89">
        <f>TPDDL_EOD!AC89+TPDDL_EOD!AD89</f>
        <v>11.83</v>
      </c>
      <c r="N89">
        <f t="shared" si="6"/>
        <v>32.08</v>
      </c>
      <c r="O89" s="154">
        <f t="shared" si="7"/>
        <v>0.52000000000000313</v>
      </c>
      <c r="P89">
        <v>12.021758104738156</v>
      </c>
      <c r="Q89">
        <v>6.4732543640897759</v>
      </c>
      <c r="R89">
        <v>0</v>
      </c>
      <c r="S89">
        <v>2.0832294264339151</v>
      </c>
      <c r="T89">
        <v>12.021758104738156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11.83</v>
      </c>
      <c r="J90">
        <f>BYPL_EOD!AC90+BYPL_EOD!AD90</f>
        <v>6.37</v>
      </c>
      <c r="K90">
        <f>MES_EOD!AC90+MES_EOD!AD90</f>
        <v>0</v>
      </c>
      <c r="L90">
        <f>NDMC_EOD!AC90+NDMC_EOD!AD90</f>
        <v>2.0499999999999998</v>
      </c>
      <c r="M90">
        <f>TPDDL_EOD!AC90+TPDDL_EOD!AD90</f>
        <v>11.83</v>
      </c>
      <c r="N90">
        <f t="shared" si="6"/>
        <v>32.08</v>
      </c>
      <c r="O90" s="154">
        <f t="shared" si="7"/>
        <v>0.52000000000000313</v>
      </c>
      <c r="P90">
        <v>12.021758104738156</v>
      </c>
      <c r="Q90">
        <v>6.4732543640897759</v>
      </c>
      <c r="R90">
        <v>0</v>
      </c>
      <c r="S90">
        <v>2.0832294264339151</v>
      </c>
      <c r="T90">
        <v>12.021758104738156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12.27</v>
      </c>
      <c r="J91">
        <f>BYPL_EOD!AC91+BYPL_EOD!AD91</f>
        <v>6.72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33.07</v>
      </c>
      <c r="O91" s="154">
        <f t="shared" si="7"/>
        <v>0.53000000000000114</v>
      </c>
      <c r="P91">
        <v>12.466646507408527</v>
      </c>
      <c r="Q91">
        <v>6.8276988206833984</v>
      </c>
      <c r="R91">
        <v>0</v>
      </c>
      <c r="S91">
        <v>2.1133353492591476</v>
      </c>
      <c r="T91">
        <v>12.192319322648927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12.27</v>
      </c>
      <c r="J92">
        <f>BYPL_EOD!AC92+BYPL_EOD!AD92</f>
        <v>6.72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12.466646507408527</v>
      </c>
      <c r="Q92">
        <v>6.8276988206833984</v>
      </c>
      <c r="R92">
        <v>0</v>
      </c>
      <c r="S92">
        <v>2.1133353492591476</v>
      </c>
      <c r="T92">
        <v>12.192319322648927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12.27</v>
      </c>
      <c r="J93">
        <f>BYPL_EOD!AC93+BYPL_EOD!AD93</f>
        <v>6.72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12.466646507408527</v>
      </c>
      <c r="Q93">
        <v>6.8276988206833984</v>
      </c>
      <c r="R93">
        <v>0</v>
      </c>
      <c r="S93">
        <v>2.1133353492591476</v>
      </c>
      <c r="T93">
        <v>12.192319322648927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8.85</v>
      </c>
      <c r="J94">
        <f>BYPL_EOD!AC94+BYPL_EOD!AD94</f>
        <v>14.09</v>
      </c>
      <c r="K94">
        <f>MES_EOD!AC94+MES_EOD!AD94</f>
        <v>0</v>
      </c>
      <c r="L94">
        <f>NDMC_EOD!AC94+NDMC_EOD!AD94</f>
        <v>1.53</v>
      </c>
      <c r="M94">
        <f>TPDDL_EOD!AC94+TPDDL_EOD!AD94</f>
        <v>8.85</v>
      </c>
      <c r="N94">
        <f t="shared" si="6"/>
        <v>33.32</v>
      </c>
      <c r="O94" s="154">
        <f t="shared" si="7"/>
        <v>0.28000000000000114</v>
      </c>
      <c r="P94">
        <v>8.9243697478991599</v>
      </c>
      <c r="Q94">
        <v>14.208403361344539</v>
      </c>
      <c r="R94">
        <v>0</v>
      </c>
      <c r="S94">
        <v>1.5428571428571429</v>
      </c>
      <c r="T94">
        <v>8.9243697478991599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8.85</v>
      </c>
      <c r="J95">
        <f>BYPL_EOD!AC95+BYPL_EOD!AD95</f>
        <v>14.09</v>
      </c>
      <c r="K95">
        <f>MES_EOD!AC95+MES_EOD!AD95</f>
        <v>0</v>
      </c>
      <c r="L95">
        <f>NDMC_EOD!AC95+NDMC_EOD!AD95</f>
        <v>1.53</v>
      </c>
      <c r="M95">
        <f>TPDDL_EOD!AC95+TPDDL_EOD!AD95</f>
        <v>8.85</v>
      </c>
      <c r="N95">
        <f t="shared" si="6"/>
        <v>33.32</v>
      </c>
      <c r="O95" s="154">
        <f t="shared" si="7"/>
        <v>0.28000000000000114</v>
      </c>
      <c r="P95">
        <v>8.9243697478991599</v>
      </c>
      <c r="Q95">
        <v>14.208403361344539</v>
      </c>
      <c r="R95">
        <v>0</v>
      </c>
      <c r="S95">
        <v>1.5428571428571429</v>
      </c>
      <c r="T95">
        <v>8.9243697478991599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8.85</v>
      </c>
      <c r="J96">
        <f>BYPL_EOD!AC96+BYPL_EOD!AD96</f>
        <v>14.09</v>
      </c>
      <c r="K96">
        <f>MES_EOD!AC96+MES_EOD!AD96</f>
        <v>0</v>
      </c>
      <c r="L96">
        <f>NDMC_EOD!AC96+NDMC_EOD!AD96</f>
        <v>1.53</v>
      </c>
      <c r="M96">
        <f>TPDDL_EOD!AC96+TPDDL_EOD!AD96</f>
        <v>8.85</v>
      </c>
      <c r="N96">
        <f t="shared" si="6"/>
        <v>33.32</v>
      </c>
      <c r="O96" s="154">
        <f t="shared" si="7"/>
        <v>0.28000000000000114</v>
      </c>
      <c r="P96">
        <v>8.9243697478991599</v>
      </c>
      <c r="Q96">
        <v>14.208403361344539</v>
      </c>
      <c r="R96">
        <v>0</v>
      </c>
      <c r="S96">
        <v>1.5428571428571429</v>
      </c>
      <c r="T96">
        <v>8.9243697478991599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8.85</v>
      </c>
      <c r="J97">
        <f>BYPL_EOD!AC97+BYPL_EOD!AD97</f>
        <v>14.09</v>
      </c>
      <c r="K97">
        <f>MES_EOD!AC97+MES_EOD!AD97</f>
        <v>0</v>
      </c>
      <c r="L97">
        <f>NDMC_EOD!AC97+NDMC_EOD!AD97</f>
        <v>1.53</v>
      </c>
      <c r="M97">
        <f>TPDDL_EOD!AC97+TPDDL_EOD!AD97</f>
        <v>8.85</v>
      </c>
      <c r="N97">
        <f t="shared" si="6"/>
        <v>33.32</v>
      </c>
      <c r="O97" s="154">
        <f t="shared" si="7"/>
        <v>0.28000000000000114</v>
      </c>
      <c r="P97">
        <v>8.9243697478991599</v>
      </c>
      <c r="Q97">
        <v>14.208403361344539</v>
      </c>
      <c r="R97">
        <v>0</v>
      </c>
      <c r="S97">
        <v>1.5428571428571429</v>
      </c>
      <c r="T97">
        <v>8.9243697478991599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8.85</v>
      </c>
      <c r="J98">
        <f>BYPL_EOD!AC98+BYPL_EOD!AD98</f>
        <v>14.09</v>
      </c>
      <c r="K98">
        <f>MES_EOD!AC98+MES_EOD!AD98</f>
        <v>0</v>
      </c>
      <c r="L98">
        <f>NDMC_EOD!AC98+NDMC_EOD!AD98</f>
        <v>1.53</v>
      </c>
      <c r="M98">
        <f>TPDDL_EOD!AC98+TPDDL_EOD!AD98</f>
        <v>8.85</v>
      </c>
      <c r="N98">
        <f t="shared" si="6"/>
        <v>33.32</v>
      </c>
      <c r="O98" s="154">
        <f t="shared" si="7"/>
        <v>0.28000000000000114</v>
      </c>
      <c r="P98">
        <v>8.9243697478991599</v>
      </c>
      <c r="Q98">
        <v>14.208403361344539</v>
      </c>
      <c r="R98">
        <v>0</v>
      </c>
      <c r="S98">
        <v>1.5428571428571429</v>
      </c>
      <c r="T98">
        <v>8.9243697478991599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0.78694999999999959</v>
      </c>
      <c r="E99" s="156">
        <f t="shared" si="12"/>
        <v>0</v>
      </c>
      <c r="F99" s="156">
        <f t="shared" si="12"/>
        <v>2.016</v>
      </c>
      <c r="G99" s="156">
        <f t="shared" si="12"/>
        <v>0.78694999999999959</v>
      </c>
      <c r="H99" s="156"/>
      <c r="I99" s="156">
        <f t="shared" si="12"/>
        <v>0.28007249999999972</v>
      </c>
      <c r="J99" s="156">
        <f t="shared" si="12"/>
        <v>0.17124500000000017</v>
      </c>
      <c r="K99" s="156">
        <f t="shared" si="12"/>
        <v>0</v>
      </c>
      <c r="L99" s="156">
        <f t="shared" si="12"/>
        <v>4.82E-2</v>
      </c>
      <c r="M99" s="156">
        <f t="shared" si="12"/>
        <v>0.27816749999999979</v>
      </c>
      <c r="N99" s="156">
        <f t="shared" si="12"/>
        <v>0.77768500000000007</v>
      </c>
      <c r="O99" s="156">
        <f t="shared" si="12"/>
        <v>9.2650000000000007E-3</v>
      </c>
      <c r="P99" s="156">
        <f t="shared" si="12"/>
        <v>0.28346844668494192</v>
      </c>
      <c r="Q99" s="156">
        <f t="shared" si="12"/>
        <v>0.1731565204187655</v>
      </c>
      <c r="R99" s="156">
        <f t="shared" si="12"/>
        <v>0</v>
      </c>
      <c r="S99" s="156">
        <f t="shared" si="12"/>
        <v>4.8784444276563678E-2</v>
      </c>
      <c r="T99" s="156">
        <f t="shared" si="12"/>
        <v>0.28154058861972825</v>
      </c>
      <c r="U99" s="156">
        <f t="shared" si="12"/>
        <v>0.78694999999999959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</v>
      </c>
      <c r="E3">
        <f>BAWANA!AM3</f>
        <v>0</v>
      </c>
      <c r="F3">
        <f>(B3+C3)*0.8</f>
        <v>256</v>
      </c>
      <c r="G3">
        <f>(D3+E3)</f>
        <v>236</v>
      </c>
      <c r="H3" s="154"/>
      <c r="I3">
        <f>BRPL_EOD!AK3+BRPL_EOD!AL3</f>
        <v>91.85</v>
      </c>
      <c r="J3">
        <f>BYPL_EOD!AK3+BYPL_EOD!AL3</f>
        <v>46.03</v>
      </c>
      <c r="K3">
        <f>MES_EOD!AK3+MES_EOD!AL3</f>
        <v>5.37</v>
      </c>
      <c r="L3">
        <f>NDMC_EOD!AK3+NDMC_EOD!AL3</f>
        <v>28.58</v>
      </c>
      <c r="M3">
        <f>TPDDL_EOD!AK3+TPDDL_EOD!AL3</f>
        <v>64.17</v>
      </c>
      <c r="N3">
        <f t="shared" ref="N3:N66" si="0">SUM(I3:M3)</f>
        <v>236</v>
      </c>
      <c r="O3" s="154">
        <f t="shared" ref="O3:O66" si="1">G3-N3</f>
        <v>0</v>
      </c>
      <c r="P3">
        <v>91.85</v>
      </c>
      <c r="Q3">
        <v>46.03</v>
      </c>
      <c r="R3">
        <v>5.37</v>
      </c>
      <c r="S3">
        <v>28.58</v>
      </c>
      <c r="T3">
        <v>64.17</v>
      </c>
      <c r="U3" s="156">
        <f t="shared" ref="U3:U66" si="2">SUM(P3:T3)</f>
        <v>236</v>
      </c>
      <c r="V3" s="154">
        <f t="shared" ref="V3:V66" si="3">G3-U3</f>
        <v>0</v>
      </c>
      <c r="Y3">
        <f>BAWANA!AW3+BAWANA!AX3</f>
        <v>29.5</v>
      </c>
      <c r="Z3">
        <f>BAWANA!BD3+BAWANA!BE3</f>
        <v>29.5</v>
      </c>
      <c r="AA3">
        <f>BAWANA!X3+BAWANA!Y3</f>
        <v>29.5</v>
      </c>
      <c r="AB3">
        <f>BAWANA!AE3+BAWANA!AF3</f>
        <v>29.5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</v>
      </c>
      <c r="E4">
        <f>BAWANA!AM4</f>
        <v>0</v>
      </c>
      <c r="F4">
        <f t="shared" ref="F4:F67" si="4">(B4+C4)*0.8</f>
        <v>256</v>
      </c>
      <c r="G4">
        <f t="shared" ref="G4:G67" si="5">(D4+E4)</f>
        <v>236</v>
      </c>
      <c r="H4" s="154"/>
      <c r="I4">
        <f>BRPL_EOD!AK4+BRPL_EOD!AL4</f>
        <v>91.85</v>
      </c>
      <c r="J4">
        <f>BYPL_EOD!AK4+BYPL_EOD!AL4</f>
        <v>46.03</v>
      </c>
      <c r="K4">
        <f>MES_EOD!AK4+MES_EOD!AL4</f>
        <v>5.37</v>
      </c>
      <c r="L4">
        <f>NDMC_EOD!AK4+NDMC_EOD!AL4</f>
        <v>28.58</v>
      </c>
      <c r="M4">
        <f>TPDDL_EOD!AK4+TPDDL_EOD!AL4</f>
        <v>64.17</v>
      </c>
      <c r="N4">
        <f t="shared" si="0"/>
        <v>236</v>
      </c>
      <c r="O4" s="154">
        <f t="shared" si="1"/>
        <v>0</v>
      </c>
      <c r="P4">
        <v>91.85</v>
      </c>
      <c r="Q4">
        <v>46.03</v>
      </c>
      <c r="R4">
        <v>5.37</v>
      </c>
      <c r="S4">
        <v>28.58</v>
      </c>
      <c r="T4">
        <v>64.17</v>
      </c>
      <c r="U4" s="156">
        <f t="shared" si="2"/>
        <v>236</v>
      </c>
      <c r="V4" s="154">
        <f t="shared" si="3"/>
        <v>0</v>
      </c>
      <c r="Y4">
        <f>BAWANA!AW4+BAWANA!AX4</f>
        <v>29.5</v>
      </c>
      <c r="Z4">
        <f>BAWANA!BD4+BAWANA!BE4</f>
        <v>29.5</v>
      </c>
      <c r="AA4">
        <f>BAWANA!X4+BAWANA!Y4</f>
        <v>29.5</v>
      </c>
      <c r="AB4">
        <f>BAWANA!AE4+BAWANA!AF4</f>
        <v>29.5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</v>
      </c>
      <c r="E5">
        <f>BAWANA!AM5</f>
        <v>0</v>
      </c>
      <c r="F5">
        <f t="shared" si="4"/>
        <v>256</v>
      </c>
      <c r="G5">
        <f t="shared" si="5"/>
        <v>236</v>
      </c>
      <c r="H5" s="154"/>
      <c r="I5">
        <f>BRPL_EOD!AK5+BRPL_EOD!AL5</f>
        <v>91.85</v>
      </c>
      <c r="J5">
        <f>BYPL_EOD!AK5+BYPL_EOD!AL5</f>
        <v>46.03</v>
      </c>
      <c r="K5">
        <f>MES_EOD!AK5+MES_EOD!AL5</f>
        <v>5.37</v>
      </c>
      <c r="L5">
        <f>NDMC_EOD!AK5+NDMC_EOD!AL5</f>
        <v>28.58</v>
      </c>
      <c r="M5">
        <f>TPDDL_EOD!AK5+TPDDL_EOD!AL5</f>
        <v>64.17</v>
      </c>
      <c r="N5">
        <f t="shared" si="0"/>
        <v>236</v>
      </c>
      <c r="O5" s="154">
        <f t="shared" si="1"/>
        <v>0</v>
      </c>
      <c r="P5">
        <v>91.85</v>
      </c>
      <c r="Q5">
        <v>46.03</v>
      </c>
      <c r="R5">
        <v>5.37</v>
      </c>
      <c r="S5">
        <v>28.58</v>
      </c>
      <c r="T5">
        <v>64.17</v>
      </c>
      <c r="U5" s="156">
        <f t="shared" si="2"/>
        <v>236</v>
      </c>
      <c r="V5" s="154">
        <f t="shared" si="3"/>
        <v>0</v>
      </c>
      <c r="Y5">
        <f>BAWANA!AW5+BAWANA!AX5</f>
        <v>29.5</v>
      </c>
      <c r="Z5">
        <f>BAWANA!BD5+BAWANA!BE5</f>
        <v>29.5</v>
      </c>
      <c r="AA5">
        <f>BAWANA!X5+BAWANA!Y5</f>
        <v>29.5</v>
      </c>
      <c r="AB5">
        <f>BAWANA!AE5+BAWANA!AF5</f>
        <v>29.5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</v>
      </c>
      <c r="E6">
        <f>BAWANA!AM6</f>
        <v>0</v>
      </c>
      <c r="F6">
        <f t="shared" si="4"/>
        <v>256</v>
      </c>
      <c r="G6">
        <f t="shared" si="5"/>
        <v>236</v>
      </c>
      <c r="H6" s="154"/>
      <c r="I6">
        <f>BRPL_EOD!AK6+BRPL_EOD!AL6</f>
        <v>91.85</v>
      </c>
      <c r="J6">
        <f>BYPL_EOD!AK6+BYPL_EOD!AL6</f>
        <v>46.03</v>
      </c>
      <c r="K6">
        <f>MES_EOD!AK6+MES_EOD!AL6</f>
        <v>5.37</v>
      </c>
      <c r="L6">
        <f>NDMC_EOD!AK6+NDMC_EOD!AL6</f>
        <v>28.58</v>
      </c>
      <c r="M6">
        <f>TPDDL_EOD!AK6+TPDDL_EOD!AL6</f>
        <v>64.17</v>
      </c>
      <c r="N6">
        <f t="shared" si="0"/>
        <v>236</v>
      </c>
      <c r="O6" s="154">
        <f t="shared" si="1"/>
        <v>0</v>
      </c>
      <c r="P6">
        <v>91.85</v>
      </c>
      <c r="Q6">
        <v>46.03</v>
      </c>
      <c r="R6">
        <v>5.37</v>
      </c>
      <c r="S6">
        <v>28.58</v>
      </c>
      <c r="T6">
        <v>64.17</v>
      </c>
      <c r="U6" s="156">
        <f t="shared" si="2"/>
        <v>236</v>
      </c>
      <c r="V6" s="154">
        <f t="shared" si="3"/>
        <v>0</v>
      </c>
      <c r="Y6">
        <f>BAWANA!AW6+BAWANA!AX6</f>
        <v>29.5</v>
      </c>
      <c r="Z6">
        <f>BAWANA!BD6+BAWANA!BE6</f>
        <v>29.5</v>
      </c>
      <c r="AA6">
        <f>BAWANA!X6+BAWANA!Y6</f>
        <v>29.5</v>
      </c>
      <c r="AB6">
        <f>BAWANA!AE6+BAWANA!AF6</f>
        <v>29.5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236</v>
      </c>
      <c r="E7">
        <f>BAWANA!AM7</f>
        <v>0</v>
      </c>
      <c r="F7">
        <f t="shared" si="4"/>
        <v>256</v>
      </c>
      <c r="G7">
        <f t="shared" si="5"/>
        <v>236</v>
      </c>
      <c r="H7" s="154"/>
      <c r="I7">
        <f>BRPL_EOD!AK7+BRPL_EOD!AL7</f>
        <v>91.85</v>
      </c>
      <c r="J7">
        <f>BYPL_EOD!AK7+BYPL_EOD!AL7</f>
        <v>46.03</v>
      </c>
      <c r="K7">
        <f>MES_EOD!AK7+MES_EOD!AL7</f>
        <v>5.37</v>
      </c>
      <c r="L7">
        <f>NDMC_EOD!AK7+NDMC_EOD!AL7</f>
        <v>28.58</v>
      </c>
      <c r="M7">
        <f>TPDDL_EOD!AK7+TPDDL_EOD!AL7</f>
        <v>64.17</v>
      </c>
      <c r="N7">
        <f t="shared" si="0"/>
        <v>236</v>
      </c>
      <c r="O7" s="154">
        <f t="shared" si="1"/>
        <v>0</v>
      </c>
      <c r="P7">
        <v>91.85</v>
      </c>
      <c r="Q7">
        <v>46.03</v>
      </c>
      <c r="R7">
        <v>5.37</v>
      </c>
      <c r="S7">
        <v>28.58</v>
      </c>
      <c r="T7">
        <v>64.17</v>
      </c>
      <c r="U7" s="156">
        <f t="shared" si="2"/>
        <v>236</v>
      </c>
      <c r="V7" s="154">
        <f t="shared" si="3"/>
        <v>0</v>
      </c>
      <c r="Y7">
        <f>BAWANA!AW7+BAWANA!AX7</f>
        <v>29.5</v>
      </c>
      <c r="Z7">
        <f>BAWANA!BD7+BAWANA!BE7</f>
        <v>29.5</v>
      </c>
      <c r="AA7">
        <f>BAWANA!X7+BAWANA!Y7</f>
        <v>29.5</v>
      </c>
      <c r="AB7">
        <f>BAWANA!AE7+BAWANA!AF7</f>
        <v>29.5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236</v>
      </c>
      <c r="E8">
        <f>BAWANA!AM8</f>
        <v>0</v>
      </c>
      <c r="F8">
        <f t="shared" si="4"/>
        <v>256</v>
      </c>
      <c r="G8">
        <f t="shared" si="5"/>
        <v>236</v>
      </c>
      <c r="H8" s="154"/>
      <c r="I8">
        <f>BRPL_EOD!AK8+BRPL_EOD!AL8</f>
        <v>91.85</v>
      </c>
      <c r="J8">
        <f>BYPL_EOD!AK8+BYPL_EOD!AL8</f>
        <v>46.03</v>
      </c>
      <c r="K8">
        <f>MES_EOD!AK8+MES_EOD!AL8</f>
        <v>5.37</v>
      </c>
      <c r="L8">
        <f>NDMC_EOD!AK8+NDMC_EOD!AL8</f>
        <v>28.58</v>
      </c>
      <c r="M8">
        <f>TPDDL_EOD!AK8+TPDDL_EOD!AL8</f>
        <v>64.17</v>
      </c>
      <c r="N8">
        <f t="shared" si="0"/>
        <v>236</v>
      </c>
      <c r="O8" s="154">
        <f t="shared" si="1"/>
        <v>0</v>
      </c>
      <c r="P8">
        <v>91.85</v>
      </c>
      <c r="Q8">
        <v>46.03</v>
      </c>
      <c r="R8">
        <v>5.37</v>
      </c>
      <c r="S8">
        <v>28.58</v>
      </c>
      <c r="T8">
        <v>64.17</v>
      </c>
      <c r="U8" s="156">
        <f t="shared" si="2"/>
        <v>236</v>
      </c>
      <c r="V8" s="154">
        <f t="shared" si="3"/>
        <v>0</v>
      </c>
      <c r="Y8">
        <f>BAWANA!AW8+BAWANA!AX8</f>
        <v>29.5</v>
      </c>
      <c r="Z8">
        <f>BAWANA!BD8+BAWANA!BE8</f>
        <v>29.5</v>
      </c>
      <c r="AA8">
        <f>BAWANA!X8+BAWANA!Y8</f>
        <v>29.5</v>
      </c>
      <c r="AB8">
        <f>BAWANA!AE8+BAWANA!AF8</f>
        <v>29.5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236</v>
      </c>
      <c r="E9">
        <f>BAWANA!AM9</f>
        <v>0</v>
      </c>
      <c r="F9">
        <f t="shared" si="4"/>
        <v>256</v>
      </c>
      <c r="G9">
        <f t="shared" si="5"/>
        <v>236</v>
      </c>
      <c r="H9" s="154"/>
      <c r="I9">
        <f>BRPL_EOD!AK9+BRPL_EOD!AL9</f>
        <v>97.84</v>
      </c>
      <c r="J9">
        <f>BYPL_EOD!AK9+BYPL_EOD!AL9</f>
        <v>49.03</v>
      </c>
      <c r="K9">
        <f>MES_EOD!AK9+MES_EOD!AL9</f>
        <v>5.72</v>
      </c>
      <c r="L9">
        <f>NDMC_EOD!AK9+NDMC_EOD!AL9</f>
        <v>30.45</v>
      </c>
      <c r="M9">
        <f>TPDDL_EOD!AK9+TPDDL_EOD!AL9</f>
        <v>49.11</v>
      </c>
      <c r="N9">
        <f t="shared" si="0"/>
        <v>232.14999999999998</v>
      </c>
      <c r="O9" s="154">
        <f t="shared" si="1"/>
        <v>3.8500000000000227</v>
      </c>
      <c r="P9">
        <v>99.462588843420221</v>
      </c>
      <c r="Q9">
        <v>49.843118673271597</v>
      </c>
      <c r="R9">
        <v>5.8148610811975017</v>
      </c>
      <c r="S9">
        <v>30.954986000430758</v>
      </c>
      <c r="T9">
        <v>49.924445401679954</v>
      </c>
      <c r="U9" s="156">
        <f t="shared" si="2"/>
        <v>236.00000000000003</v>
      </c>
      <c r="V9" s="154">
        <f t="shared" si="3"/>
        <v>0</v>
      </c>
      <c r="Y9">
        <f>BAWANA!AW9+BAWANA!AX9</f>
        <v>29.5</v>
      </c>
      <c r="Z9">
        <f>BAWANA!BD9+BAWANA!BE9</f>
        <v>29.5</v>
      </c>
      <c r="AA9">
        <f>BAWANA!X9+BAWANA!Y9</f>
        <v>29.5</v>
      </c>
      <c r="AB9">
        <f>BAWANA!AE9+BAWANA!AF9</f>
        <v>29.5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236</v>
      </c>
      <c r="E10">
        <f>BAWANA!AM10</f>
        <v>0</v>
      </c>
      <c r="F10">
        <f t="shared" si="4"/>
        <v>256</v>
      </c>
      <c r="G10">
        <f t="shared" si="5"/>
        <v>236</v>
      </c>
      <c r="H10" s="154"/>
      <c r="I10">
        <f>BRPL_EOD!AK10+BRPL_EOD!AL10</f>
        <v>97.84</v>
      </c>
      <c r="J10">
        <f>BYPL_EOD!AK10+BYPL_EOD!AL10</f>
        <v>49.03</v>
      </c>
      <c r="K10">
        <f>MES_EOD!AK10+MES_EOD!AL10</f>
        <v>5.72</v>
      </c>
      <c r="L10">
        <f>NDMC_EOD!AK10+NDMC_EOD!AL10</f>
        <v>30.45</v>
      </c>
      <c r="M10">
        <f>TPDDL_EOD!AK10+TPDDL_EOD!AL10</f>
        <v>49.11</v>
      </c>
      <c r="N10">
        <f t="shared" si="0"/>
        <v>232.14999999999998</v>
      </c>
      <c r="O10" s="154">
        <f t="shared" si="1"/>
        <v>3.8500000000000227</v>
      </c>
      <c r="P10">
        <v>99.462588843420221</v>
      </c>
      <c r="Q10">
        <v>49.843118673271597</v>
      </c>
      <c r="R10">
        <v>5.8148610811975017</v>
      </c>
      <c r="S10">
        <v>30.954986000430758</v>
      </c>
      <c r="T10">
        <v>49.924445401679954</v>
      </c>
      <c r="U10" s="156">
        <f t="shared" si="2"/>
        <v>236.00000000000003</v>
      </c>
      <c r="V10" s="154">
        <f t="shared" si="3"/>
        <v>0</v>
      </c>
      <c r="Y10">
        <f>BAWANA!AW10+BAWANA!AX10</f>
        <v>29.5</v>
      </c>
      <c r="Z10">
        <f>BAWANA!BD10+BAWANA!BE10</f>
        <v>29.5</v>
      </c>
      <c r="AA10">
        <f>BAWANA!X10+BAWANA!Y10</f>
        <v>29.5</v>
      </c>
      <c r="AB10">
        <f>BAWANA!AE10+BAWANA!AF10</f>
        <v>29.5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241</v>
      </c>
      <c r="E11">
        <f>BAWANA!AM11</f>
        <v>0</v>
      </c>
      <c r="F11">
        <f t="shared" si="4"/>
        <v>256</v>
      </c>
      <c r="G11">
        <f t="shared" si="5"/>
        <v>241</v>
      </c>
      <c r="H11" s="154"/>
      <c r="I11">
        <f>BRPL_EOD!AK11+BRPL_EOD!AL11</f>
        <v>99.5</v>
      </c>
      <c r="J11">
        <f>BYPL_EOD!AK11+BYPL_EOD!AL11</f>
        <v>49.86</v>
      </c>
      <c r="K11">
        <f>MES_EOD!AK11+MES_EOD!AL11</f>
        <v>5.82</v>
      </c>
      <c r="L11">
        <f>NDMC_EOD!AK11+NDMC_EOD!AL11</f>
        <v>30.96</v>
      </c>
      <c r="M11">
        <f>TPDDL_EOD!AK11+TPDDL_EOD!AL11</f>
        <v>49.94</v>
      </c>
      <c r="N11">
        <f t="shared" si="0"/>
        <v>236.08</v>
      </c>
      <c r="O11" s="154">
        <f t="shared" si="1"/>
        <v>4.9199999999999875</v>
      </c>
      <c r="P11">
        <v>99.616</v>
      </c>
      <c r="Q11">
        <v>49.92</v>
      </c>
      <c r="R11">
        <v>5.8239999999999998</v>
      </c>
      <c r="S11">
        <v>31.027199999999997</v>
      </c>
      <c r="T11">
        <v>54.612799999999986</v>
      </c>
      <c r="U11" s="156">
        <f t="shared" si="2"/>
        <v>241</v>
      </c>
      <c r="V11" s="154">
        <f t="shared" si="3"/>
        <v>0</v>
      </c>
      <c r="Y11">
        <f>BAWANA!AW11+BAWANA!AX11</f>
        <v>29.5</v>
      </c>
      <c r="Z11">
        <f>BAWANA!BD11+BAWANA!BE11</f>
        <v>29.5</v>
      </c>
      <c r="AA11">
        <f>BAWANA!X11+BAWANA!Y11</f>
        <v>29.5</v>
      </c>
      <c r="AB11">
        <f>BAWANA!AE11+BAWANA!AF11</f>
        <v>29.5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241</v>
      </c>
      <c r="E12">
        <f>BAWANA!AM12</f>
        <v>0</v>
      </c>
      <c r="F12">
        <f t="shared" si="4"/>
        <v>256</v>
      </c>
      <c r="G12">
        <f t="shared" si="5"/>
        <v>241</v>
      </c>
      <c r="H12" s="154"/>
      <c r="I12">
        <f>BRPL_EOD!AK12+BRPL_EOD!AL12</f>
        <v>99.5</v>
      </c>
      <c r="J12">
        <f>BYPL_EOD!AK12+BYPL_EOD!AL12</f>
        <v>49.86</v>
      </c>
      <c r="K12">
        <f>MES_EOD!AK12+MES_EOD!AL12</f>
        <v>5.82</v>
      </c>
      <c r="L12">
        <f>NDMC_EOD!AK12+NDMC_EOD!AL12</f>
        <v>30.96</v>
      </c>
      <c r="M12">
        <f>TPDDL_EOD!AK12+TPDDL_EOD!AL12</f>
        <v>49.94</v>
      </c>
      <c r="N12">
        <f t="shared" si="0"/>
        <v>236.08</v>
      </c>
      <c r="O12" s="154">
        <f t="shared" si="1"/>
        <v>4.9199999999999875</v>
      </c>
      <c r="P12">
        <v>99.616</v>
      </c>
      <c r="Q12">
        <v>49.92</v>
      </c>
      <c r="R12">
        <v>5.8239999999999998</v>
      </c>
      <c r="S12">
        <v>31.027199999999997</v>
      </c>
      <c r="T12">
        <v>54.612799999999986</v>
      </c>
      <c r="U12" s="156">
        <f t="shared" si="2"/>
        <v>241</v>
      </c>
      <c r="V12" s="154">
        <f t="shared" si="3"/>
        <v>0</v>
      </c>
      <c r="Y12">
        <f>BAWANA!AW12+BAWANA!AX12</f>
        <v>29.5</v>
      </c>
      <c r="Z12">
        <f>BAWANA!BD12+BAWANA!BE12</f>
        <v>29.5</v>
      </c>
      <c r="AA12">
        <f>BAWANA!X12+BAWANA!Y12</f>
        <v>29.5</v>
      </c>
      <c r="AB12">
        <f>BAWANA!AE12+BAWANA!AF12</f>
        <v>29.5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241</v>
      </c>
      <c r="E13">
        <f>BAWANA!AM13</f>
        <v>0</v>
      </c>
      <c r="F13">
        <f t="shared" si="4"/>
        <v>256</v>
      </c>
      <c r="G13">
        <f t="shared" si="5"/>
        <v>241</v>
      </c>
      <c r="H13" s="154"/>
      <c r="I13">
        <f>BRPL_EOD!AK13+BRPL_EOD!AL13</f>
        <v>99.5</v>
      </c>
      <c r="J13">
        <f>BYPL_EOD!AK13+BYPL_EOD!AL13</f>
        <v>49.86</v>
      </c>
      <c r="K13">
        <f>MES_EOD!AK13+MES_EOD!AL13</f>
        <v>5.82</v>
      </c>
      <c r="L13">
        <f>NDMC_EOD!AK13+NDMC_EOD!AL13</f>
        <v>30.96</v>
      </c>
      <c r="M13">
        <f>TPDDL_EOD!AK13+TPDDL_EOD!AL13</f>
        <v>49.94</v>
      </c>
      <c r="N13">
        <f t="shared" si="0"/>
        <v>236.08</v>
      </c>
      <c r="O13" s="154">
        <f t="shared" si="1"/>
        <v>4.9199999999999875</v>
      </c>
      <c r="P13">
        <v>99.616</v>
      </c>
      <c r="Q13">
        <v>49.92</v>
      </c>
      <c r="R13">
        <v>5.8239999999999998</v>
      </c>
      <c r="S13">
        <v>31.027199999999997</v>
      </c>
      <c r="T13">
        <v>54.612799999999986</v>
      </c>
      <c r="U13" s="156">
        <f t="shared" si="2"/>
        <v>241</v>
      </c>
      <c r="V13" s="154">
        <f t="shared" si="3"/>
        <v>0</v>
      </c>
      <c r="Y13">
        <f>BAWANA!AW13+BAWANA!AX13</f>
        <v>29.5</v>
      </c>
      <c r="Z13">
        <f>BAWANA!BD13+BAWANA!BE13</f>
        <v>29.5</v>
      </c>
      <c r="AA13">
        <f>BAWANA!X13+BAWANA!Y13</f>
        <v>29.5</v>
      </c>
      <c r="AB13">
        <f>BAWANA!AE13+BAWANA!AF13</f>
        <v>29.5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241</v>
      </c>
      <c r="E14">
        <f>BAWANA!AM14</f>
        <v>0</v>
      </c>
      <c r="F14">
        <f t="shared" si="4"/>
        <v>256</v>
      </c>
      <c r="G14">
        <f t="shared" si="5"/>
        <v>241</v>
      </c>
      <c r="H14" s="154"/>
      <c r="I14">
        <f>BRPL_EOD!AK14+BRPL_EOD!AL14</f>
        <v>99.5</v>
      </c>
      <c r="J14">
        <f>BYPL_EOD!AK14+BYPL_EOD!AL14</f>
        <v>49.86</v>
      </c>
      <c r="K14">
        <f>MES_EOD!AK14+MES_EOD!AL14</f>
        <v>5.82</v>
      </c>
      <c r="L14">
        <f>NDMC_EOD!AK14+NDMC_EOD!AL14</f>
        <v>30.96</v>
      </c>
      <c r="M14">
        <f>TPDDL_EOD!AK14+TPDDL_EOD!AL14</f>
        <v>49.94</v>
      </c>
      <c r="N14">
        <f t="shared" si="0"/>
        <v>236.08</v>
      </c>
      <c r="O14" s="154">
        <f t="shared" si="1"/>
        <v>4.9199999999999875</v>
      </c>
      <c r="P14">
        <v>99.616</v>
      </c>
      <c r="Q14">
        <v>49.92</v>
      </c>
      <c r="R14">
        <v>5.8239999999999998</v>
      </c>
      <c r="S14">
        <v>31.027199999999997</v>
      </c>
      <c r="T14">
        <v>54.612799999999986</v>
      </c>
      <c r="U14" s="156">
        <f t="shared" si="2"/>
        <v>241</v>
      </c>
      <c r="V14" s="154">
        <f t="shared" si="3"/>
        <v>0</v>
      </c>
      <c r="Y14">
        <f>BAWANA!AW14+BAWANA!AX14</f>
        <v>29.5</v>
      </c>
      <c r="Z14">
        <f>BAWANA!BD14+BAWANA!BE14</f>
        <v>29.5</v>
      </c>
      <c r="AA14">
        <f>BAWANA!X14+BAWANA!Y14</f>
        <v>29.5</v>
      </c>
      <c r="AB14">
        <f>BAWANA!AE14+BAWANA!AF14</f>
        <v>29.5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237.5</v>
      </c>
      <c r="E15">
        <f>BAWANA!AM15</f>
        <v>0</v>
      </c>
      <c r="F15">
        <f t="shared" si="4"/>
        <v>256</v>
      </c>
      <c r="G15">
        <f t="shared" si="5"/>
        <v>237.5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236.36</v>
      </c>
      <c r="O15" s="154">
        <f t="shared" si="1"/>
        <v>1.1399999999999864</v>
      </c>
      <c r="P15">
        <v>99.62</v>
      </c>
      <c r="Q15">
        <v>49.92</v>
      </c>
      <c r="R15">
        <v>5.8239999999999998</v>
      </c>
      <c r="S15">
        <v>31.027199999999997</v>
      </c>
      <c r="T15">
        <v>51.108799999999995</v>
      </c>
      <c r="U15" s="156">
        <f t="shared" si="2"/>
        <v>237.50000000000003</v>
      </c>
      <c r="V15" s="154">
        <f t="shared" si="3"/>
        <v>0</v>
      </c>
      <c r="Y15">
        <f>BAWANA!AW15+BAWANA!AX15</f>
        <v>31.43</v>
      </c>
      <c r="Z15">
        <f>BAWANA!BD15+BAWANA!BE15</f>
        <v>31.43</v>
      </c>
      <c r="AA15">
        <f>BAWANA!X15+BAWANA!Y15</f>
        <v>31.43</v>
      </c>
      <c r="AB15">
        <f>BAWANA!AE15+BAWANA!AF15</f>
        <v>31.43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237.5</v>
      </c>
      <c r="E16">
        <f>BAWANA!AM16</f>
        <v>0</v>
      </c>
      <c r="F16">
        <f t="shared" si="4"/>
        <v>256</v>
      </c>
      <c r="G16">
        <f t="shared" si="5"/>
        <v>237.5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236.36</v>
      </c>
      <c r="O16" s="154">
        <f t="shared" si="1"/>
        <v>1.1399999999999864</v>
      </c>
      <c r="P16">
        <v>99.62</v>
      </c>
      <c r="Q16">
        <v>49.92</v>
      </c>
      <c r="R16">
        <v>5.8239999999999998</v>
      </c>
      <c r="S16">
        <v>31.027199999999997</v>
      </c>
      <c r="T16">
        <v>51.108799999999995</v>
      </c>
      <c r="U16" s="156">
        <f t="shared" si="2"/>
        <v>237.50000000000003</v>
      </c>
      <c r="V16" s="154">
        <f t="shared" si="3"/>
        <v>0</v>
      </c>
      <c r="Y16">
        <f>BAWANA!AW16+BAWANA!AX16</f>
        <v>31.43</v>
      </c>
      <c r="Z16">
        <f>BAWANA!BD16+BAWANA!BE16</f>
        <v>31.43</v>
      </c>
      <c r="AA16">
        <f>BAWANA!X16+BAWANA!Y16</f>
        <v>31.43</v>
      </c>
      <c r="AB16">
        <f>BAWANA!AE16+BAWANA!AF16</f>
        <v>31.43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237.5</v>
      </c>
      <c r="E17">
        <f>BAWANA!AM17</f>
        <v>0</v>
      </c>
      <c r="F17">
        <f t="shared" si="4"/>
        <v>256</v>
      </c>
      <c r="G17">
        <f t="shared" si="5"/>
        <v>237.5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236.36</v>
      </c>
      <c r="O17" s="154">
        <f t="shared" si="1"/>
        <v>1.1399999999999864</v>
      </c>
      <c r="P17">
        <v>99.62</v>
      </c>
      <c r="Q17">
        <v>49.92</v>
      </c>
      <c r="R17">
        <v>5.8239999999999998</v>
      </c>
      <c r="S17">
        <v>31.027199999999997</v>
      </c>
      <c r="T17">
        <v>51.108799999999995</v>
      </c>
      <c r="U17" s="156">
        <f t="shared" si="2"/>
        <v>237.50000000000003</v>
      </c>
      <c r="V17" s="154">
        <f t="shared" si="3"/>
        <v>0</v>
      </c>
      <c r="Y17">
        <f>BAWANA!AW17+BAWANA!AX17</f>
        <v>31.43</v>
      </c>
      <c r="Z17">
        <f>BAWANA!BD17+BAWANA!BE17</f>
        <v>31.43</v>
      </c>
      <c r="AA17">
        <f>BAWANA!X17+BAWANA!Y17</f>
        <v>31.43</v>
      </c>
      <c r="AB17">
        <f>BAWANA!AE17+BAWANA!AF17</f>
        <v>31.43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237.5</v>
      </c>
      <c r="E18">
        <f>BAWANA!AM18</f>
        <v>0</v>
      </c>
      <c r="F18">
        <f t="shared" si="4"/>
        <v>256</v>
      </c>
      <c r="G18">
        <f t="shared" si="5"/>
        <v>237.5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236.36</v>
      </c>
      <c r="O18" s="154">
        <f t="shared" si="1"/>
        <v>1.1399999999999864</v>
      </c>
      <c r="P18">
        <v>99.62</v>
      </c>
      <c r="Q18">
        <v>49.92</v>
      </c>
      <c r="R18">
        <v>5.8239999999999998</v>
      </c>
      <c r="S18">
        <v>31.027199999999997</v>
      </c>
      <c r="T18">
        <v>51.108799999999995</v>
      </c>
      <c r="U18" s="156">
        <f t="shared" si="2"/>
        <v>237.50000000000003</v>
      </c>
      <c r="V18" s="154">
        <f t="shared" si="3"/>
        <v>0</v>
      </c>
      <c r="Y18">
        <f>BAWANA!AW18+BAWANA!AX18</f>
        <v>31.43</v>
      </c>
      <c r="Z18">
        <f>BAWANA!BD18+BAWANA!BE18</f>
        <v>31.43</v>
      </c>
      <c r="AA18">
        <f>BAWANA!X18+BAWANA!Y18</f>
        <v>31.43</v>
      </c>
      <c r="AB18">
        <f>BAWANA!AE18+BAWANA!AF18</f>
        <v>31.43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236.44000000000003</v>
      </c>
      <c r="E19">
        <f>BAWANA!AM19</f>
        <v>0</v>
      </c>
      <c r="F19">
        <f t="shared" si="4"/>
        <v>256</v>
      </c>
      <c r="G19">
        <f t="shared" si="5"/>
        <v>236.44000000000003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236.36</v>
      </c>
      <c r="O19" s="154">
        <f t="shared" si="1"/>
        <v>8.0000000000012506E-2</v>
      </c>
      <c r="P19">
        <v>99.62</v>
      </c>
      <c r="Q19">
        <v>49.92</v>
      </c>
      <c r="R19">
        <v>5.821975118490557</v>
      </c>
      <c r="S19">
        <v>31.010535610033052</v>
      </c>
      <c r="T19">
        <v>50.067489271476404</v>
      </c>
      <c r="U19" s="156">
        <f t="shared" si="2"/>
        <v>236.44000000000005</v>
      </c>
      <c r="V19" s="154">
        <f t="shared" si="3"/>
        <v>0</v>
      </c>
      <c r="Y19">
        <f>BAWANA!AW19+BAWANA!AX19</f>
        <v>31.96</v>
      </c>
      <c r="Z19">
        <f>BAWANA!BD19+BAWANA!BE19</f>
        <v>31.96</v>
      </c>
      <c r="AA19">
        <f>BAWANA!X19+BAWANA!Y19</f>
        <v>31.96</v>
      </c>
      <c r="AB19">
        <f>BAWANA!AE19+BAWANA!AF19</f>
        <v>31.96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236.44000000000003</v>
      </c>
      <c r="E20">
        <f>BAWANA!AM20</f>
        <v>0</v>
      </c>
      <c r="F20">
        <f t="shared" si="4"/>
        <v>256</v>
      </c>
      <c r="G20">
        <f t="shared" si="5"/>
        <v>236.44000000000003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236.36</v>
      </c>
      <c r="O20" s="154">
        <f t="shared" si="1"/>
        <v>8.0000000000012506E-2</v>
      </c>
      <c r="P20">
        <v>99.62</v>
      </c>
      <c r="Q20">
        <v>49.92</v>
      </c>
      <c r="R20">
        <v>5.821975118490557</v>
      </c>
      <c r="S20">
        <v>31.010535610033052</v>
      </c>
      <c r="T20">
        <v>50.067489271476404</v>
      </c>
      <c r="U20" s="156">
        <f t="shared" si="2"/>
        <v>236.44000000000005</v>
      </c>
      <c r="V20" s="154">
        <f t="shared" si="3"/>
        <v>0</v>
      </c>
      <c r="Y20">
        <f>BAWANA!AW20+BAWANA!AX20</f>
        <v>31.96</v>
      </c>
      <c r="Z20">
        <f>BAWANA!BD20+BAWANA!BE20</f>
        <v>31.96</v>
      </c>
      <c r="AA20">
        <f>BAWANA!X20+BAWANA!Y20</f>
        <v>31.96</v>
      </c>
      <c r="AB20">
        <f>BAWANA!AE20+BAWANA!AF20</f>
        <v>31.96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236.44000000000003</v>
      </c>
      <c r="E21">
        <f>BAWANA!AM21</f>
        <v>0</v>
      </c>
      <c r="F21">
        <f t="shared" si="4"/>
        <v>256</v>
      </c>
      <c r="G21">
        <f t="shared" si="5"/>
        <v>236.44000000000003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236.36</v>
      </c>
      <c r="O21" s="154">
        <f t="shared" si="1"/>
        <v>8.0000000000012506E-2</v>
      </c>
      <c r="P21">
        <v>99.62</v>
      </c>
      <c r="Q21">
        <v>49.92</v>
      </c>
      <c r="R21">
        <v>5.821975118490557</v>
      </c>
      <c r="S21">
        <v>31.010535610033052</v>
      </c>
      <c r="T21">
        <v>50.067489271476404</v>
      </c>
      <c r="U21" s="156">
        <f t="shared" si="2"/>
        <v>236.44000000000005</v>
      </c>
      <c r="V21" s="154">
        <f t="shared" si="3"/>
        <v>0</v>
      </c>
      <c r="Y21">
        <f>BAWANA!AW21+BAWANA!AX21</f>
        <v>31.96</v>
      </c>
      <c r="Z21">
        <f>BAWANA!BD21+BAWANA!BE21</f>
        <v>31.96</v>
      </c>
      <c r="AA21">
        <f>BAWANA!X21+BAWANA!Y21</f>
        <v>31.96</v>
      </c>
      <c r="AB21">
        <f>BAWANA!AE21+BAWANA!AF21</f>
        <v>31.96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236.44000000000003</v>
      </c>
      <c r="E22">
        <f>BAWANA!AM22</f>
        <v>0</v>
      </c>
      <c r="F22">
        <f t="shared" si="4"/>
        <v>256</v>
      </c>
      <c r="G22">
        <f t="shared" si="5"/>
        <v>236.44000000000003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236.36</v>
      </c>
      <c r="O22" s="154">
        <f t="shared" si="1"/>
        <v>8.0000000000012506E-2</v>
      </c>
      <c r="P22">
        <v>99.62</v>
      </c>
      <c r="Q22">
        <v>49.92</v>
      </c>
      <c r="R22">
        <v>5.821975118490557</v>
      </c>
      <c r="S22">
        <v>31.010535610033052</v>
      </c>
      <c r="T22">
        <v>50.067489271476404</v>
      </c>
      <c r="U22" s="156">
        <f t="shared" si="2"/>
        <v>236.44000000000005</v>
      </c>
      <c r="V22" s="154">
        <f t="shared" si="3"/>
        <v>0</v>
      </c>
      <c r="Y22">
        <f>BAWANA!AW22+BAWANA!AX22</f>
        <v>31.96</v>
      </c>
      <c r="Z22">
        <f>BAWANA!BD22+BAWANA!BE22</f>
        <v>31.96</v>
      </c>
      <c r="AA22">
        <f>BAWANA!X22+BAWANA!Y22</f>
        <v>31.96</v>
      </c>
      <c r="AB22">
        <f>BAWANA!AE22+BAWANA!AF22</f>
        <v>31.96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236.44000000000003</v>
      </c>
      <c r="E23">
        <f>BAWANA!AM23</f>
        <v>0</v>
      </c>
      <c r="F23">
        <f t="shared" si="4"/>
        <v>256</v>
      </c>
      <c r="G23">
        <f t="shared" si="5"/>
        <v>236.44000000000003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236.36</v>
      </c>
      <c r="O23" s="154">
        <f t="shared" si="1"/>
        <v>8.0000000000012506E-2</v>
      </c>
      <c r="P23">
        <v>99.62</v>
      </c>
      <c r="Q23">
        <v>49.92</v>
      </c>
      <c r="R23">
        <v>5.821975118490557</v>
      </c>
      <c r="S23">
        <v>31.010535610033052</v>
      </c>
      <c r="T23">
        <v>50.067489271476404</v>
      </c>
      <c r="U23" s="156">
        <f t="shared" si="2"/>
        <v>236.44000000000005</v>
      </c>
      <c r="V23" s="154">
        <f t="shared" si="3"/>
        <v>0</v>
      </c>
      <c r="Y23">
        <f>BAWANA!AW23+BAWANA!AX23</f>
        <v>31.96</v>
      </c>
      <c r="Z23">
        <f>BAWANA!BD23+BAWANA!BE23</f>
        <v>31.96</v>
      </c>
      <c r="AA23">
        <f>BAWANA!X23+BAWANA!Y23</f>
        <v>31.96</v>
      </c>
      <c r="AB23">
        <f>BAWANA!AE23+BAWANA!AF23</f>
        <v>31.96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236.44000000000003</v>
      </c>
      <c r="E24">
        <f>BAWANA!AM24</f>
        <v>0</v>
      </c>
      <c r="F24">
        <f t="shared" si="4"/>
        <v>256</v>
      </c>
      <c r="G24">
        <f t="shared" si="5"/>
        <v>236.44000000000003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236.36</v>
      </c>
      <c r="O24" s="154">
        <f t="shared" si="1"/>
        <v>8.0000000000012506E-2</v>
      </c>
      <c r="P24">
        <v>99.62</v>
      </c>
      <c r="Q24">
        <v>49.92</v>
      </c>
      <c r="R24">
        <v>5.821975118490557</v>
      </c>
      <c r="S24">
        <v>31.010535610033052</v>
      </c>
      <c r="T24">
        <v>50.067489271476404</v>
      </c>
      <c r="U24" s="156">
        <f t="shared" si="2"/>
        <v>236.44000000000005</v>
      </c>
      <c r="V24" s="154">
        <f t="shared" si="3"/>
        <v>0</v>
      </c>
      <c r="Y24">
        <f>BAWANA!AW24+BAWANA!AX24</f>
        <v>31.96</v>
      </c>
      <c r="Z24">
        <f>BAWANA!BD24+BAWANA!BE24</f>
        <v>31.96</v>
      </c>
      <c r="AA24">
        <f>BAWANA!X24+BAWANA!Y24</f>
        <v>31.96</v>
      </c>
      <c r="AB24">
        <f>BAWANA!AE24+BAWANA!AF24</f>
        <v>31.96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236.44000000000003</v>
      </c>
      <c r="E25">
        <f>BAWANA!AM25</f>
        <v>0</v>
      </c>
      <c r="F25">
        <f t="shared" si="4"/>
        <v>256</v>
      </c>
      <c r="G25">
        <f t="shared" si="5"/>
        <v>236.44000000000003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236.36</v>
      </c>
      <c r="O25" s="154">
        <f t="shared" si="1"/>
        <v>8.0000000000012506E-2</v>
      </c>
      <c r="P25">
        <v>99.62</v>
      </c>
      <c r="Q25">
        <v>49.92</v>
      </c>
      <c r="R25">
        <v>5.821975118490557</v>
      </c>
      <c r="S25">
        <v>31.010535610033052</v>
      </c>
      <c r="T25">
        <v>50.067489271476404</v>
      </c>
      <c r="U25" s="156">
        <f t="shared" si="2"/>
        <v>236.44000000000005</v>
      </c>
      <c r="V25" s="154">
        <f t="shared" si="3"/>
        <v>0</v>
      </c>
      <c r="Y25">
        <f>BAWANA!AW25+BAWANA!AX25</f>
        <v>31.96</v>
      </c>
      <c r="Z25">
        <f>BAWANA!BD25+BAWANA!BE25</f>
        <v>31.96</v>
      </c>
      <c r="AA25">
        <f>BAWANA!X25+BAWANA!Y25</f>
        <v>31.96</v>
      </c>
      <c r="AB25">
        <f>BAWANA!AE25+BAWANA!AF25</f>
        <v>31.96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236.44000000000003</v>
      </c>
      <c r="E26">
        <f>BAWANA!AM26</f>
        <v>0</v>
      </c>
      <c r="F26">
        <f t="shared" si="4"/>
        <v>256</v>
      </c>
      <c r="G26">
        <f t="shared" si="5"/>
        <v>236.44000000000003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236.36</v>
      </c>
      <c r="O26" s="154">
        <f t="shared" si="1"/>
        <v>8.0000000000012506E-2</v>
      </c>
      <c r="P26">
        <v>99.62</v>
      </c>
      <c r="Q26">
        <v>49.92</v>
      </c>
      <c r="R26">
        <v>5.821975118490557</v>
      </c>
      <c r="S26">
        <v>31.010535610033052</v>
      </c>
      <c r="T26">
        <v>50.067489271476404</v>
      </c>
      <c r="U26" s="156">
        <f t="shared" si="2"/>
        <v>236.44000000000005</v>
      </c>
      <c r="V26" s="154">
        <f t="shared" si="3"/>
        <v>0</v>
      </c>
      <c r="Y26">
        <f>BAWANA!AW26+BAWANA!AX26</f>
        <v>31.96</v>
      </c>
      <c r="Z26">
        <f>BAWANA!BD26+BAWANA!BE26</f>
        <v>31.96</v>
      </c>
      <c r="AA26">
        <f>BAWANA!X26+BAWANA!Y26</f>
        <v>31.96</v>
      </c>
      <c r="AB26">
        <f>BAWANA!AE26+BAWANA!AF26</f>
        <v>31.96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236.36</v>
      </c>
      <c r="E27">
        <f>BAWANA!AM27</f>
        <v>0</v>
      </c>
      <c r="F27">
        <f t="shared" si="4"/>
        <v>256</v>
      </c>
      <c r="G27">
        <f t="shared" si="5"/>
        <v>236.36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236.36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</v>
      </c>
      <c r="T27">
        <v>50</v>
      </c>
      <c r="U27" s="156">
        <f t="shared" si="2"/>
        <v>236.36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236.36</v>
      </c>
      <c r="E28">
        <f>BAWANA!AM28</f>
        <v>0</v>
      </c>
      <c r="F28">
        <f t="shared" si="4"/>
        <v>256</v>
      </c>
      <c r="G28">
        <f t="shared" si="5"/>
        <v>236.36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236.36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</v>
      </c>
      <c r="T28">
        <v>50</v>
      </c>
      <c r="U28" s="156">
        <f t="shared" si="2"/>
        <v>236.36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236.36</v>
      </c>
      <c r="E29">
        <f>BAWANA!AM29</f>
        <v>0</v>
      </c>
      <c r="F29">
        <f t="shared" si="4"/>
        <v>256</v>
      </c>
      <c r="G29">
        <f t="shared" si="5"/>
        <v>236.36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236.36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</v>
      </c>
      <c r="T29">
        <v>50</v>
      </c>
      <c r="U29" s="156">
        <f t="shared" si="2"/>
        <v>236.36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236.36</v>
      </c>
      <c r="E33">
        <f>BAWANA!AM33</f>
        <v>0</v>
      </c>
      <c r="F33">
        <f t="shared" si="4"/>
        <v>256</v>
      </c>
      <c r="G33">
        <f t="shared" si="5"/>
        <v>236.36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236.36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</v>
      </c>
      <c r="T33">
        <v>50</v>
      </c>
      <c r="U33" s="156">
        <f t="shared" si="2"/>
        <v>236.36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236.36</v>
      </c>
      <c r="E34">
        <f>BAWANA!AM34</f>
        <v>0</v>
      </c>
      <c r="F34">
        <f t="shared" si="4"/>
        <v>256</v>
      </c>
      <c r="G34">
        <f t="shared" si="5"/>
        <v>236.36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236.36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</v>
      </c>
      <c r="T34">
        <v>50</v>
      </c>
      <c r="U34" s="156">
        <f t="shared" si="2"/>
        <v>236.36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236.36</v>
      </c>
      <c r="E35">
        <f>BAWANA!AM35</f>
        <v>0</v>
      </c>
      <c r="F35">
        <f t="shared" si="4"/>
        <v>256</v>
      </c>
      <c r="G35">
        <f t="shared" si="5"/>
        <v>236.36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236.36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</v>
      </c>
      <c r="T35">
        <v>50</v>
      </c>
      <c r="U35" s="156">
        <f t="shared" si="2"/>
        <v>236.36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236.36</v>
      </c>
      <c r="E36">
        <f>BAWANA!AM36</f>
        <v>0</v>
      </c>
      <c r="F36">
        <f t="shared" si="4"/>
        <v>256</v>
      </c>
      <c r="G36">
        <f t="shared" si="5"/>
        <v>236.36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236.36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</v>
      </c>
      <c r="T36">
        <v>50</v>
      </c>
      <c r="U36" s="156">
        <f t="shared" si="2"/>
        <v>236.36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236.36</v>
      </c>
      <c r="E37">
        <f>BAWANA!AM37</f>
        <v>0</v>
      </c>
      <c r="F37">
        <f t="shared" si="4"/>
        <v>256</v>
      </c>
      <c r="G37">
        <f t="shared" si="5"/>
        <v>236.36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236.36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</v>
      </c>
      <c r="T37">
        <v>50</v>
      </c>
      <c r="U37" s="156">
        <f t="shared" si="2"/>
        <v>236.36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236.36</v>
      </c>
      <c r="E38">
        <f>BAWANA!AM38</f>
        <v>0</v>
      </c>
      <c r="F38">
        <f t="shared" si="4"/>
        <v>256</v>
      </c>
      <c r="G38">
        <f t="shared" si="5"/>
        <v>236.36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236.36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</v>
      </c>
      <c r="T38">
        <v>50</v>
      </c>
      <c r="U38" s="156">
        <f t="shared" si="2"/>
        <v>236.36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236.36</v>
      </c>
      <c r="E39">
        <f>BAWANA!AM39</f>
        <v>0</v>
      </c>
      <c r="F39">
        <f t="shared" si="4"/>
        <v>256</v>
      </c>
      <c r="G39">
        <f t="shared" si="5"/>
        <v>236.36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236.36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</v>
      </c>
      <c r="T39">
        <v>50</v>
      </c>
      <c r="U39" s="156">
        <f t="shared" si="2"/>
        <v>236.36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236.36</v>
      </c>
      <c r="E40">
        <f>BAWANA!AM40</f>
        <v>0</v>
      </c>
      <c r="F40">
        <f t="shared" si="4"/>
        <v>256</v>
      </c>
      <c r="G40">
        <f t="shared" si="5"/>
        <v>236.36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236.36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</v>
      </c>
      <c r="T40">
        <v>50</v>
      </c>
      <c r="U40" s="156">
        <f t="shared" si="2"/>
        <v>236.36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236.36</v>
      </c>
      <c r="E41">
        <f>BAWANA!AM41</f>
        <v>0</v>
      </c>
      <c r="F41">
        <f t="shared" si="4"/>
        <v>256</v>
      </c>
      <c r="G41">
        <f t="shared" si="5"/>
        <v>236.36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236.36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</v>
      </c>
      <c r="T41">
        <v>50</v>
      </c>
      <c r="U41" s="156">
        <f t="shared" si="2"/>
        <v>236.36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236.36</v>
      </c>
      <c r="E42">
        <f>BAWANA!AM42</f>
        <v>0</v>
      </c>
      <c r="F42">
        <f t="shared" si="4"/>
        <v>256</v>
      </c>
      <c r="G42">
        <f t="shared" si="5"/>
        <v>236.36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236.36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</v>
      </c>
      <c r="T42">
        <v>50</v>
      </c>
      <c r="U42" s="156">
        <f t="shared" si="2"/>
        <v>236.36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231</v>
      </c>
      <c r="E51">
        <f>BAWANA!AM51</f>
        <v>0</v>
      </c>
      <c r="F51">
        <f t="shared" si="4"/>
        <v>256</v>
      </c>
      <c r="G51">
        <f t="shared" si="5"/>
        <v>231</v>
      </c>
      <c r="H51" s="154"/>
      <c r="I51">
        <f>BRPL_EOD!AK51+BRPL_EOD!AL51</f>
        <v>98.13</v>
      </c>
      <c r="J51">
        <f>BYPL_EOD!AK51+BYPL_EOD!AL51</f>
        <v>49.17</v>
      </c>
      <c r="K51">
        <f>MES_EOD!AK51+MES_EOD!AL51</f>
        <v>5.74</v>
      </c>
      <c r="L51">
        <f>NDMC_EOD!AK51+NDMC_EOD!AL51</f>
        <v>30.54</v>
      </c>
      <c r="M51">
        <f>TPDDL_EOD!AK51+TPDDL_EOD!AL51</f>
        <v>48.38</v>
      </c>
      <c r="N51">
        <f t="shared" si="0"/>
        <v>231.96</v>
      </c>
      <c r="O51" s="154">
        <f t="shared" si="1"/>
        <v>-0.96000000000000796</v>
      </c>
      <c r="P51">
        <v>97.723874806001021</v>
      </c>
      <c r="Q51">
        <v>48.966502845318161</v>
      </c>
      <c r="R51">
        <v>5.7162441800310395</v>
      </c>
      <c r="S51">
        <v>30.41360579410243</v>
      </c>
      <c r="T51">
        <v>48.179772374547333</v>
      </c>
      <c r="U51" s="156">
        <f t="shared" si="2"/>
        <v>230.99999999999997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231</v>
      </c>
      <c r="E52">
        <f>BAWANA!AM52</f>
        <v>0</v>
      </c>
      <c r="F52">
        <f t="shared" si="4"/>
        <v>256</v>
      </c>
      <c r="G52">
        <f t="shared" si="5"/>
        <v>231</v>
      </c>
      <c r="H52" s="154"/>
      <c r="I52">
        <f>BRPL_EOD!AK52+BRPL_EOD!AL52</f>
        <v>98.13</v>
      </c>
      <c r="J52">
        <f>BYPL_EOD!AK52+BYPL_EOD!AL52</f>
        <v>49.17</v>
      </c>
      <c r="K52">
        <f>MES_EOD!AK52+MES_EOD!AL52</f>
        <v>5.74</v>
      </c>
      <c r="L52">
        <f>NDMC_EOD!AK52+NDMC_EOD!AL52</f>
        <v>30.54</v>
      </c>
      <c r="M52">
        <f>TPDDL_EOD!AK52+TPDDL_EOD!AL52</f>
        <v>48.38</v>
      </c>
      <c r="N52">
        <f t="shared" si="0"/>
        <v>231.96</v>
      </c>
      <c r="O52" s="154">
        <f t="shared" si="1"/>
        <v>-0.96000000000000796</v>
      </c>
      <c r="P52">
        <v>97.723874806001021</v>
      </c>
      <c r="Q52">
        <v>48.966502845318161</v>
      </c>
      <c r="R52">
        <v>5.7162441800310395</v>
      </c>
      <c r="S52">
        <v>30.41360579410243</v>
      </c>
      <c r="T52">
        <v>48.179772374547333</v>
      </c>
      <c r="U52" s="156">
        <f t="shared" si="2"/>
        <v>230.99999999999997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231</v>
      </c>
      <c r="E53">
        <f>BAWANA!AM53</f>
        <v>0</v>
      </c>
      <c r="F53">
        <f t="shared" si="4"/>
        <v>256</v>
      </c>
      <c r="G53">
        <f t="shared" si="5"/>
        <v>231</v>
      </c>
      <c r="H53" s="154"/>
      <c r="I53">
        <f>BRPL_EOD!AK53+BRPL_EOD!AL53</f>
        <v>98.13</v>
      </c>
      <c r="J53">
        <f>BYPL_EOD!AK53+BYPL_EOD!AL53</f>
        <v>49.17</v>
      </c>
      <c r="K53">
        <f>MES_EOD!AK53+MES_EOD!AL53</f>
        <v>5.74</v>
      </c>
      <c r="L53">
        <f>NDMC_EOD!AK53+NDMC_EOD!AL53</f>
        <v>30.54</v>
      </c>
      <c r="M53">
        <f>TPDDL_EOD!AK53+TPDDL_EOD!AL53</f>
        <v>48.38</v>
      </c>
      <c r="N53">
        <f t="shared" si="0"/>
        <v>231.96</v>
      </c>
      <c r="O53" s="154">
        <f t="shared" si="1"/>
        <v>-0.96000000000000796</v>
      </c>
      <c r="P53">
        <v>97.723874806001021</v>
      </c>
      <c r="Q53">
        <v>48.966502845318161</v>
      </c>
      <c r="R53">
        <v>5.7162441800310395</v>
      </c>
      <c r="S53">
        <v>30.41360579410243</v>
      </c>
      <c r="T53">
        <v>48.179772374547333</v>
      </c>
      <c r="U53" s="156">
        <f t="shared" si="2"/>
        <v>230.99999999999997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231</v>
      </c>
      <c r="E54">
        <f>BAWANA!AM54</f>
        <v>0</v>
      </c>
      <c r="F54">
        <f t="shared" si="4"/>
        <v>256</v>
      </c>
      <c r="G54">
        <f t="shared" si="5"/>
        <v>231</v>
      </c>
      <c r="H54" s="154"/>
      <c r="I54">
        <f>BRPL_EOD!AK54+BRPL_EOD!AL54</f>
        <v>98.13</v>
      </c>
      <c r="J54">
        <f>BYPL_EOD!AK54+BYPL_EOD!AL54</f>
        <v>49.17</v>
      </c>
      <c r="K54">
        <f>MES_EOD!AK54+MES_EOD!AL54</f>
        <v>5.74</v>
      </c>
      <c r="L54">
        <f>NDMC_EOD!AK54+NDMC_EOD!AL54</f>
        <v>30.54</v>
      </c>
      <c r="M54">
        <f>TPDDL_EOD!AK54+TPDDL_EOD!AL54</f>
        <v>48.38</v>
      </c>
      <c r="N54">
        <f t="shared" si="0"/>
        <v>231.96</v>
      </c>
      <c r="O54" s="154">
        <f t="shared" si="1"/>
        <v>-0.96000000000000796</v>
      </c>
      <c r="P54">
        <v>97.723874806001021</v>
      </c>
      <c r="Q54">
        <v>48.966502845318161</v>
      </c>
      <c r="R54">
        <v>5.7162441800310395</v>
      </c>
      <c r="S54">
        <v>30.41360579410243</v>
      </c>
      <c r="T54">
        <v>48.179772374547333</v>
      </c>
      <c r="U54" s="156">
        <f t="shared" si="2"/>
        <v>230.99999999999997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</v>
      </c>
      <c r="E55">
        <f>BAWANA!AM55</f>
        <v>0</v>
      </c>
      <c r="F55">
        <f t="shared" si="4"/>
        <v>256</v>
      </c>
      <c r="G55">
        <f t="shared" si="5"/>
        <v>231</v>
      </c>
      <c r="H55" s="154"/>
      <c r="I55">
        <f>BRPL_EOD!AK55+BRPL_EOD!AL55</f>
        <v>98.13</v>
      </c>
      <c r="J55">
        <f>BYPL_EOD!AK55+BYPL_EOD!AL55</f>
        <v>49.17</v>
      </c>
      <c r="K55">
        <f>MES_EOD!AK55+MES_EOD!AL55</f>
        <v>5.74</v>
      </c>
      <c r="L55">
        <f>NDMC_EOD!AK55+NDMC_EOD!AL55</f>
        <v>30.54</v>
      </c>
      <c r="M55">
        <f>TPDDL_EOD!AK55+TPDDL_EOD!AL55</f>
        <v>48.38</v>
      </c>
      <c r="N55">
        <f t="shared" si="0"/>
        <v>231.96</v>
      </c>
      <c r="O55" s="154">
        <f t="shared" si="1"/>
        <v>-0.96000000000000796</v>
      </c>
      <c r="P55">
        <v>97.723874806001021</v>
      </c>
      <c r="Q55">
        <v>48.966502845318161</v>
      </c>
      <c r="R55">
        <v>5.7162441800310395</v>
      </c>
      <c r="S55">
        <v>30.41360579410243</v>
      </c>
      <c r="T55">
        <v>48.179772374547333</v>
      </c>
      <c r="U55" s="156">
        <f t="shared" si="2"/>
        <v>230.99999999999997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</v>
      </c>
      <c r="E56">
        <f>BAWANA!AM56</f>
        <v>0</v>
      </c>
      <c r="F56">
        <f t="shared" si="4"/>
        <v>256</v>
      </c>
      <c r="G56">
        <f t="shared" si="5"/>
        <v>231</v>
      </c>
      <c r="H56" s="154"/>
      <c r="I56">
        <f>BRPL_EOD!AK56+BRPL_EOD!AL56</f>
        <v>98.13</v>
      </c>
      <c r="J56">
        <f>BYPL_EOD!AK56+BYPL_EOD!AL56</f>
        <v>49.17</v>
      </c>
      <c r="K56">
        <f>MES_EOD!AK56+MES_EOD!AL56</f>
        <v>5.74</v>
      </c>
      <c r="L56">
        <f>NDMC_EOD!AK56+NDMC_EOD!AL56</f>
        <v>30.54</v>
      </c>
      <c r="M56">
        <f>TPDDL_EOD!AK56+TPDDL_EOD!AL56</f>
        <v>48.38</v>
      </c>
      <c r="N56">
        <f t="shared" si="0"/>
        <v>231.96</v>
      </c>
      <c r="O56" s="154">
        <f t="shared" si="1"/>
        <v>-0.96000000000000796</v>
      </c>
      <c r="P56">
        <v>97.723874806001021</v>
      </c>
      <c r="Q56">
        <v>48.966502845318161</v>
      </c>
      <c r="R56">
        <v>5.7162441800310395</v>
      </c>
      <c r="S56">
        <v>30.41360579410243</v>
      </c>
      <c r="T56">
        <v>48.179772374547333</v>
      </c>
      <c r="U56" s="156">
        <f t="shared" si="2"/>
        <v>230.99999999999997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</v>
      </c>
      <c r="E57">
        <f>BAWANA!AM57</f>
        <v>0</v>
      </c>
      <c r="F57">
        <f t="shared" si="4"/>
        <v>256</v>
      </c>
      <c r="G57">
        <f t="shared" si="5"/>
        <v>231</v>
      </c>
      <c r="H57" s="154"/>
      <c r="I57">
        <f>BRPL_EOD!AK57+BRPL_EOD!AL57</f>
        <v>98.13</v>
      </c>
      <c r="J57">
        <f>BYPL_EOD!AK57+BYPL_EOD!AL57</f>
        <v>49.17</v>
      </c>
      <c r="K57">
        <f>MES_EOD!AK57+MES_EOD!AL57</f>
        <v>5.74</v>
      </c>
      <c r="L57">
        <f>NDMC_EOD!AK57+NDMC_EOD!AL57</f>
        <v>30.54</v>
      </c>
      <c r="M57">
        <f>TPDDL_EOD!AK57+TPDDL_EOD!AL57</f>
        <v>48.38</v>
      </c>
      <c r="N57">
        <f t="shared" si="0"/>
        <v>231.96</v>
      </c>
      <c r="O57" s="154">
        <f t="shared" si="1"/>
        <v>-0.96000000000000796</v>
      </c>
      <c r="P57">
        <v>97.723874806001021</v>
      </c>
      <c r="Q57">
        <v>48.966502845318161</v>
      </c>
      <c r="R57">
        <v>5.7162441800310395</v>
      </c>
      <c r="S57">
        <v>30.41360579410243</v>
      </c>
      <c r="T57">
        <v>48.179772374547333</v>
      </c>
      <c r="U57" s="156">
        <f t="shared" si="2"/>
        <v>230.99999999999997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231</v>
      </c>
      <c r="E58">
        <f>BAWANA!AM58</f>
        <v>0</v>
      </c>
      <c r="F58">
        <f t="shared" si="4"/>
        <v>256</v>
      </c>
      <c r="G58">
        <f t="shared" si="5"/>
        <v>231</v>
      </c>
      <c r="H58" s="154"/>
      <c r="I58">
        <f>BRPL_EOD!AK58+BRPL_EOD!AL58</f>
        <v>98.13</v>
      </c>
      <c r="J58">
        <f>BYPL_EOD!AK58+BYPL_EOD!AL58</f>
        <v>49.17</v>
      </c>
      <c r="K58">
        <f>MES_EOD!AK58+MES_EOD!AL58</f>
        <v>5.74</v>
      </c>
      <c r="L58">
        <f>NDMC_EOD!AK58+NDMC_EOD!AL58</f>
        <v>30.54</v>
      </c>
      <c r="M58">
        <f>TPDDL_EOD!AK58+TPDDL_EOD!AL58</f>
        <v>48.38</v>
      </c>
      <c r="N58">
        <f t="shared" si="0"/>
        <v>231.96</v>
      </c>
      <c r="O58" s="154">
        <f t="shared" si="1"/>
        <v>-0.96000000000000796</v>
      </c>
      <c r="P58">
        <v>97.723874806001021</v>
      </c>
      <c r="Q58">
        <v>48.966502845318161</v>
      </c>
      <c r="R58">
        <v>5.7162441800310395</v>
      </c>
      <c r="S58">
        <v>30.41360579410243</v>
      </c>
      <c r="T58">
        <v>48.179772374547333</v>
      </c>
      <c r="U58" s="156">
        <f t="shared" si="2"/>
        <v>230.99999999999997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231</v>
      </c>
      <c r="E59">
        <f>BAWANA!AM59</f>
        <v>0</v>
      </c>
      <c r="F59">
        <f t="shared" si="4"/>
        <v>256</v>
      </c>
      <c r="G59">
        <f t="shared" si="5"/>
        <v>231</v>
      </c>
      <c r="H59" s="154"/>
      <c r="I59">
        <f>BRPL_EOD!AK59+BRPL_EOD!AL59</f>
        <v>98.4</v>
      </c>
      <c r="J59">
        <f>BYPL_EOD!AK59+BYPL_EOD!AL59</f>
        <v>49.31</v>
      </c>
      <c r="K59">
        <f>MES_EOD!AK59+MES_EOD!AL59</f>
        <v>5.75</v>
      </c>
      <c r="L59">
        <f>NDMC_EOD!AK59+NDMC_EOD!AL59</f>
        <v>30.62</v>
      </c>
      <c r="M59">
        <f>TPDDL_EOD!AK59+TPDDL_EOD!AL59</f>
        <v>47.69</v>
      </c>
      <c r="N59">
        <f t="shared" si="0"/>
        <v>231.77</v>
      </c>
      <c r="O59" s="154">
        <f t="shared" si="1"/>
        <v>-0.77000000000001023</v>
      </c>
      <c r="P59">
        <v>98.073089700996675</v>
      </c>
      <c r="Q59">
        <v>49.146179401993358</v>
      </c>
      <c r="R59">
        <v>5.7308970099667773</v>
      </c>
      <c r="S59">
        <v>30.518272425249169</v>
      </c>
      <c r="T59">
        <v>47.531561461794013</v>
      </c>
      <c r="U59" s="156">
        <f t="shared" si="2"/>
        <v>231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</v>
      </c>
      <c r="E60">
        <f>BAWANA!AM60</f>
        <v>0</v>
      </c>
      <c r="F60">
        <f t="shared" si="4"/>
        <v>256</v>
      </c>
      <c r="G60">
        <f t="shared" si="5"/>
        <v>231</v>
      </c>
      <c r="H60" s="154"/>
      <c r="I60">
        <f>BRPL_EOD!AK60+BRPL_EOD!AL60</f>
        <v>98.4</v>
      </c>
      <c r="J60">
        <f>BYPL_EOD!AK60+BYPL_EOD!AL60</f>
        <v>49.31</v>
      </c>
      <c r="K60">
        <f>MES_EOD!AK60+MES_EOD!AL60</f>
        <v>5.75</v>
      </c>
      <c r="L60">
        <f>NDMC_EOD!AK60+NDMC_EOD!AL60</f>
        <v>30.62</v>
      </c>
      <c r="M60">
        <f>TPDDL_EOD!AK60+TPDDL_EOD!AL60</f>
        <v>47.69</v>
      </c>
      <c r="N60">
        <f t="shared" si="0"/>
        <v>231.77</v>
      </c>
      <c r="O60" s="154">
        <f t="shared" si="1"/>
        <v>-0.77000000000001023</v>
      </c>
      <c r="P60">
        <v>98.073089700996675</v>
      </c>
      <c r="Q60">
        <v>49.146179401993358</v>
      </c>
      <c r="R60">
        <v>5.7308970099667773</v>
      </c>
      <c r="S60">
        <v>30.518272425249169</v>
      </c>
      <c r="T60">
        <v>47.531561461794013</v>
      </c>
      <c r="U60" s="156">
        <f t="shared" si="2"/>
        <v>231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231</v>
      </c>
      <c r="E61">
        <f>BAWANA!AM61</f>
        <v>0</v>
      </c>
      <c r="F61">
        <f t="shared" si="4"/>
        <v>256</v>
      </c>
      <c r="G61">
        <f t="shared" si="5"/>
        <v>231</v>
      </c>
      <c r="H61" s="154"/>
      <c r="I61">
        <f>BRPL_EOD!AK61+BRPL_EOD!AL61</f>
        <v>98.4</v>
      </c>
      <c r="J61">
        <f>BYPL_EOD!AK61+BYPL_EOD!AL61</f>
        <v>49.31</v>
      </c>
      <c r="K61">
        <f>MES_EOD!AK61+MES_EOD!AL61</f>
        <v>5.75</v>
      </c>
      <c r="L61">
        <f>NDMC_EOD!AK61+NDMC_EOD!AL61</f>
        <v>30.62</v>
      </c>
      <c r="M61">
        <f>TPDDL_EOD!AK61+TPDDL_EOD!AL61</f>
        <v>47.69</v>
      </c>
      <c r="N61">
        <f t="shared" si="0"/>
        <v>231.77</v>
      </c>
      <c r="O61" s="154">
        <f t="shared" si="1"/>
        <v>-0.77000000000001023</v>
      </c>
      <c r="P61">
        <v>98.073089700996675</v>
      </c>
      <c r="Q61">
        <v>49.146179401993358</v>
      </c>
      <c r="R61">
        <v>5.7308970099667773</v>
      </c>
      <c r="S61">
        <v>30.518272425249169</v>
      </c>
      <c r="T61">
        <v>47.531561461794013</v>
      </c>
      <c r="U61" s="156">
        <f t="shared" si="2"/>
        <v>231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231</v>
      </c>
      <c r="E62">
        <f>BAWANA!AM62</f>
        <v>0</v>
      </c>
      <c r="F62">
        <f t="shared" si="4"/>
        <v>256</v>
      </c>
      <c r="G62">
        <f t="shared" si="5"/>
        <v>231</v>
      </c>
      <c r="H62" s="154"/>
      <c r="I62">
        <f>BRPL_EOD!AK62+BRPL_EOD!AL62</f>
        <v>93.76</v>
      </c>
      <c r="J62">
        <f>BYPL_EOD!AK62+BYPL_EOD!AL62</f>
        <v>46.98</v>
      </c>
      <c r="K62">
        <f>MES_EOD!AK62+MES_EOD!AL62</f>
        <v>5.48</v>
      </c>
      <c r="L62">
        <f>NDMC_EOD!AK62+NDMC_EOD!AL62</f>
        <v>29.18</v>
      </c>
      <c r="M62">
        <f>TPDDL_EOD!AK62+TPDDL_EOD!AL62</f>
        <v>59.37</v>
      </c>
      <c r="N62">
        <f t="shared" si="0"/>
        <v>234.77</v>
      </c>
      <c r="O62" s="154">
        <f t="shared" si="1"/>
        <v>-3.7700000000000102</v>
      </c>
      <c r="P62">
        <v>92.254376623929801</v>
      </c>
      <c r="Q62">
        <v>46.225582484985303</v>
      </c>
      <c r="R62">
        <v>5.3920006815180814</v>
      </c>
      <c r="S62">
        <v>28.71141968735358</v>
      </c>
      <c r="T62">
        <v>58.416620522213222</v>
      </c>
      <c r="U62" s="156">
        <f t="shared" si="2"/>
        <v>231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</v>
      </c>
      <c r="E63">
        <f>BAWANA!AM63</f>
        <v>0</v>
      </c>
      <c r="F63">
        <f t="shared" si="4"/>
        <v>256</v>
      </c>
      <c r="G63">
        <f t="shared" si="5"/>
        <v>231</v>
      </c>
      <c r="H63" s="154"/>
      <c r="I63">
        <f>BRPL_EOD!AK63+BRPL_EOD!AL63</f>
        <v>93.76</v>
      </c>
      <c r="J63">
        <f>BYPL_EOD!AK63+BYPL_EOD!AL63</f>
        <v>46.98</v>
      </c>
      <c r="K63">
        <f>MES_EOD!AK63+MES_EOD!AL63</f>
        <v>5.48</v>
      </c>
      <c r="L63">
        <f>NDMC_EOD!AK63+NDMC_EOD!AL63</f>
        <v>29.18</v>
      </c>
      <c r="M63">
        <f>TPDDL_EOD!AK63+TPDDL_EOD!AL63</f>
        <v>59.37</v>
      </c>
      <c r="N63">
        <f t="shared" si="0"/>
        <v>234.77</v>
      </c>
      <c r="O63" s="154">
        <f t="shared" si="1"/>
        <v>-3.7700000000000102</v>
      </c>
      <c r="P63">
        <v>92.254376623929801</v>
      </c>
      <c r="Q63">
        <v>46.225582484985303</v>
      </c>
      <c r="R63">
        <v>5.3920006815180814</v>
      </c>
      <c r="S63">
        <v>28.71141968735358</v>
      </c>
      <c r="T63">
        <v>58.416620522213222</v>
      </c>
      <c r="U63" s="156">
        <f t="shared" si="2"/>
        <v>231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</v>
      </c>
      <c r="E64">
        <f>BAWANA!AM64</f>
        <v>0</v>
      </c>
      <c r="F64">
        <f t="shared" si="4"/>
        <v>256</v>
      </c>
      <c r="G64">
        <f t="shared" si="5"/>
        <v>231</v>
      </c>
      <c r="H64" s="154"/>
      <c r="I64">
        <f>BRPL_EOD!AK64+BRPL_EOD!AL64</f>
        <v>93.76</v>
      </c>
      <c r="J64">
        <f>BYPL_EOD!AK64+BYPL_EOD!AL64</f>
        <v>46.98</v>
      </c>
      <c r="K64">
        <f>MES_EOD!AK64+MES_EOD!AL64</f>
        <v>5.48</v>
      </c>
      <c r="L64">
        <f>NDMC_EOD!AK64+NDMC_EOD!AL64</f>
        <v>29.18</v>
      </c>
      <c r="M64">
        <f>TPDDL_EOD!AK64+TPDDL_EOD!AL64</f>
        <v>59.37</v>
      </c>
      <c r="N64">
        <f t="shared" si="0"/>
        <v>234.77</v>
      </c>
      <c r="O64" s="154">
        <f t="shared" si="1"/>
        <v>-3.7700000000000102</v>
      </c>
      <c r="P64">
        <v>92.254376623929801</v>
      </c>
      <c r="Q64">
        <v>46.225582484985303</v>
      </c>
      <c r="R64">
        <v>5.3920006815180814</v>
      </c>
      <c r="S64">
        <v>28.71141968735358</v>
      </c>
      <c r="T64">
        <v>58.416620522213222</v>
      </c>
      <c r="U64" s="156">
        <f t="shared" si="2"/>
        <v>231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</v>
      </c>
      <c r="E65">
        <f>BAWANA!AM65</f>
        <v>0</v>
      </c>
      <c r="F65">
        <f t="shared" si="4"/>
        <v>256</v>
      </c>
      <c r="G65">
        <f t="shared" si="5"/>
        <v>231</v>
      </c>
      <c r="H65" s="154"/>
      <c r="I65">
        <f>BRPL_EOD!AK65+BRPL_EOD!AL65</f>
        <v>93.76</v>
      </c>
      <c r="J65">
        <f>BYPL_EOD!AK65+BYPL_EOD!AL65</f>
        <v>46.98</v>
      </c>
      <c r="K65">
        <f>MES_EOD!AK65+MES_EOD!AL65</f>
        <v>5.48</v>
      </c>
      <c r="L65">
        <f>NDMC_EOD!AK65+NDMC_EOD!AL65</f>
        <v>29.18</v>
      </c>
      <c r="M65">
        <f>TPDDL_EOD!AK65+TPDDL_EOD!AL65</f>
        <v>59.37</v>
      </c>
      <c r="N65">
        <f t="shared" si="0"/>
        <v>234.77</v>
      </c>
      <c r="O65" s="154">
        <f t="shared" si="1"/>
        <v>-3.7700000000000102</v>
      </c>
      <c r="P65">
        <v>92.254376623929801</v>
      </c>
      <c r="Q65">
        <v>46.225582484985303</v>
      </c>
      <c r="R65">
        <v>5.3920006815180814</v>
      </c>
      <c r="S65">
        <v>28.71141968735358</v>
      </c>
      <c r="T65">
        <v>58.416620522213222</v>
      </c>
      <c r="U65" s="156">
        <f t="shared" si="2"/>
        <v>231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</v>
      </c>
      <c r="E66">
        <f>BAWANA!AM66</f>
        <v>0</v>
      </c>
      <c r="F66">
        <f t="shared" si="4"/>
        <v>256</v>
      </c>
      <c r="G66">
        <f t="shared" si="5"/>
        <v>231</v>
      </c>
      <c r="H66" s="154"/>
      <c r="I66">
        <f>BRPL_EOD!AK66+BRPL_EOD!AL66</f>
        <v>93.76</v>
      </c>
      <c r="J66">
        <f>BYPL_EOD!AK66+BYPL_EOD!AL66</f>
        <v>46.98</v>
      </c>
      <c r="K66">
        <f>MES_EOD!AK66+MES_EOD!AL66</f>
        <v>5.48</v>
      </c>
      <c r="L66">
        <f>NDMC_EOD!AK66+NDMC_EOD!AL66</f>
        <v>29.18</v>
      </c>
      <c r="M66">
        <f>TPDDL_EOD!AK66+TPDDL_EOD!AL66</f>
        <v>59.37</v>
      </c>
      <c r="N66">
        <f t="shared" si="0"/>
        <v>234.77</v>
      </c>
      <c r="O66" s="154">
        <f t="shared" si="1"/>
        <v>-3.7700000000000102</v>
      </c>
      <c r="P66">
        <v>92.254376623929801</v>
      </c>
      <c r="Q66">
        <v>46.225582484985303</v>
      </c>
      <c r="R66">
        <v>5.3920006815180814</v>
      </c>
      <c r="S66">
        <v>28.71141968735358</v>
      </c>
      <c r="T66">
        <v>58.416620522213222</v>
      </c>
      <c r="U66" s="156">
        <f t="shared" si="2"/>
        <v>231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</v>
      </c>
      <c r="E67">
        <f>BAWANA!AM67</f>
        <v>0</v>
      </c>
      <c r="F67">
        <f t="shared" si="4"/>
        <v>256</v>
      </c>
      <c r="G67">
        <f t="shared" si="5"/>
        <v>231</v>
      </c>
      <c r="H67" s="154"/>
      <c r="I67">
        <f>BRPL_EOD!AK67+BRPL_EOD!AL67</f>
        <v>93.76</v>
      </c>
      <c r="J67">
        <f>BYPL_EOD!AK67+BYPL_EOD!AL67</f>
        <v>46.98</v>
      </c>
      <c r="K67">
        <f>MES_EOD!AK67+MES_EOD!AL67</f>
        <v>5.48</v>
      </c>
      <c r="L67">
        <f>NDMC_EOD!AK67+NDMC_EOD!AL67</f>
        <v>29.18</v>
      </c>
      <c r="M67">
        <f>TPDDL_EOD!AK67+TPDDL_EOD!AL67</f>
        <v>59.37</v>
      </c>
      <c r="N67">
        <f t="shared" ref="N67:N98" si="7">SUM(I67:M67)</f>
        <v>234.77</v>
      </c>
      <c r="O67" s="154">
        <f t="shared" ref="O67:O98" si="8">G67-N67</f>
        <v>-3.7700000000000102</v>
      </c>
      <c r="P67">
        <v>92.254376623929801</v>
      </c>
      <c r="Q67">
        <v>46.225582484985303</v>
      </c>
      <c r="R67">
        <v>5.3920006815180814</v>
      </c>
      <c r="S67">
        <v>28.71141968735358</v>
      </c>
      <c r="T67">
        <v>58.416620522213222</v>
      </c>
      <c r="U67" s="156">
        <f t="shared" ref="U67:U98" si="9">SUM(P67:T67)</f>
        <v>231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</v>
      </c>
      <c r="H68" s="154"/>
      <c r="I68">
        <f>BRPL_EOD!AK68+BRPL_EOD!AL68</f>
        <v>93.76</v>
      </c>
      <c r="J68">
        <f>BYPL_EOD!AK68+BYPL_EOD!AL68</f>
        <v>46.98</v>
      </c>
      <c r="K68">
        <f>MES_EOD!AK68+MES_EOD!AL68</f>
        <v>5.48</v>
      </c>
      <c r="L68">
        <f>NDMC_EOD!AK68+NDMC_EOD!AL68</f>
        <v>29.18</v>
      </c>
      <c r="M68">
        <f>TPDDL_EOD!AK68+TPDDL_EOD!AL68</f>
        <v>59.37</v>
      </c>
      <c r="N68">
        <f t="shared" si="7"/>
        <v>234.77</v>
      </c>
      <c r="O68" s="154">
        <f t="shared" si="8"/>
        <v>-3.7700000000000102</v>
      </c>
      <c r="P68">
        <v>92.254376623929801</v>
      </c>
      <c r="Q68">
        <v>46.225582484985303</v>
      </c>
      <c r="R68">
        <v>5.3920006815180814</v>
      </c>
      <c r="S68">
        <v>28.71141968735358</v>
      </c>
      <c r="T68">
        <v>58.416620522213222</v>
      </c>
      <c r="U68" s="156">
        <f t="shared" si="9"/>
        <v>231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</v>
      </c>
      <c r="E69">
        <f>BAWANA!AM69</f>
        <v>0</v>
      </c>
      <c r="F69">
        <f t="shared" si="11"/>
        <v>256</v>
      </c>
      <c r="G69">
        <f t="shared" si="12"/>
        <v>231</v>
      </c>
      <c r="H69" s="154"/>
      <c r="I69">
        <f>BRPL_EOD!AK69+BRPL_EOD!AL69</f>
        <v>93.76</v>
      </c>
      <c r="J69">
        <f>BYPL_EOD!AK69+BYPL_EOD!AL69</f>
        <v>46.98</v>
      </c>
      <c r="K69">
        <f>MES_EOD!AK69+MES_EOD!AL69</f>
        <v>5.48</v>
      </c>
      <c r="L69">
        <f>NDMC_EOD!AK69+NDMC_EOD!AL69</f>
        <v>29.18</v>
      </c>
      <c r="M69">
        <f>TPDDL_EOD!AK69+TPDDL_EOD!AL69</f>
        <v>59.37</v>
      </c>
      <c r="N69">
        <f t="shared" si="7"/>
        <v>234.77</v>
      </c>
      <c r="O69" s="154">
        <f t="shared" si="8"/>
        <v>-3.7700000000000102</v>
      </c>
      <c r="P69">
        <v>92.254376623929801</v>
      </c>
      <c r="Q69">
        <v>46.225582484985303</v>
      </c>
      <c r="R69">
        <v>5.3920006815180814</v>
      </c>
      <c r="S69">
        <v>28.71141968735358</v>
      </c>
      <c r="T69">
        <v>58.416620522213222</v>
      </c>
      <c r="U69" s="156">
        <f t="shared" si="9"/>
        <v>231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</v>
      </c>
      <c r="E70">
        <f>BAWANA!AM70</f>
        <v>0</v>
      </c>
      <c r="F70">
        <f t="shared" si="11"/>
        <v>256</v>
      </c>
      <c r="G70">
        <f t="shared" si="12"/>
        <v>231</v>
      </c>
      <c r="H70" s="154"/>
      <c r="I70">
        <f>BRPL_EOD!AK70+BRPL_EOD!AL70</f>
        <v>93.76</v>
      </c>
      <c r="J70">
        <f>BYPL_EOD!AK70+BYPL_EOD!AL70</f>
        <v>46.98</v>
      </c>
      <c r="K70">
        <f>MES_EOD!AK70+MES_EOD!AL70</f>
        <v>5.48</v>
      </c>
      <c r="L70">
        <f>NDMC_EOD!AK70+NDMC_EOD!AL70</f>
        <v>29.18</v>
      </c>
      <c r="M70">
        <f>TPDDL_EOD!AK70+TPDDL_EOD!AL70</f>
        <v>59.37</v>
      </c>
      <c r="N70">
        <f t="shared" si="7"/>
        <v>234.77</v>
      </c>
      <c r="O70" s="154">
        <f t="shared" si="8"/>
        <v>-3.7700000000000102</v>
      </c>
      <c r="P70">
        <v>92.254376623929801</v>
      </c>
      <c r="Q70">
        <v>46.225582484985303</v>
      </c>
      <c r="R70">
        <v>5.3920006815180814</v>
      </c>
      <c r="S70">
        <v>28.71141968735358</v>
      </c>
      <c r="T70">
        <v>58.416620522213222</v>
      </c>
      <c r="U70" s="156">
        <f t="shared" si="9"/>
        <v>231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</v>
      </c>
      <c r="E71">
        <f>BAWANA!AM71</f>
        <v>0</v>
      </c>
      <c r="F71">
        <f t="shared" si="11"/>
        <v>256</v>
      </c>
      <c r="G71">
        <f t="shared" si="12"/>
        <v>231</v>
      </c>
      <c r="H71" s="154"/>
      <c r="I71">
        <f>BRPL_EOD!AK71+BRPL_EOD!AL71</f>
        <v>93.76</v>
      </c>
      <c r="J71">
        <f>BYPL_EOD!AK71+BYPL_EOD!AL71</f>
        <v>46.98</v>
      </c>
      <c r="K71">
        <f>MES_EOD!AK71+MES_EOD!AL71</f>
        <v>5.48</v>
      </c>
      <c r="L71">
        <f>NDMC_EOD!AK71+NDMC_EOD!AL71</f>
        <v>29.18</v>
      </c>
      <c r="M71">
        <f>TPDDL_EOD!AK71+TPDDL_EOD!AL71</f>
        <v>59.37</v>
      </c>
      <c r="N71">
        <f t="shared" si="7"/>
        <v>234.77</v>
      </c>
      <c r="O71" s="154">
        <f t="shared" si="8"/>
        <v>-3.7700000000000102</v>
      </c>
      <c r="P71">
        <v>92.254376623929801</v>
      </c>
      <c r="Q71">
        <v>46.225582484985303</v>
      </c>
      <c r="R71">
        <v>5.3920006815180814</v>
      </c>
      <c r="S71">
        <v>28.71141968735358</v>
      </c>
      <c r="T71">
        <v>58.416620522213222</v>
      </c>
      <c r="U71" s="156">
        <f t="shared" si="9"/>
        <v>231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</v>
      </c>
      <c r="E72">
        <f>BAWANA!AM72</f>
        <v>0</v>
      </c>
      <c r="F72">
        <f t="shared" si="11"/>
        <v>256</v>
      </c>
      <c r="G72">
        <f t="shared" si="12"/>
        <v>231</v>
      </c>
      <c r="H72" s="154"/>
      <c r="I72">
        <f>BRPL_EOD!AK72+BRPL_EOD!AL72</f>
        <v>93.76</v>
      </c>
      <c r="J72">
        <f>BYPL_EOD!AK72+BYPL_EOD!AL72</f>
        <v>46.98</v>
      </c>
      <c r="K72">
        <f>MES_EOD!AK72+MES_EOD!AL72</f>
        <v>5.48</v>
      </c>
      <c r="L72">
        <f>NDMC_EOD!AK72+NDMC_EOD!AL72</f>
        <v>29.18</v>
      </c>
      <c r="M72">
        <f>TPDDL_EOD!AK72+TPDDL_EOD!AL72</f>
        <v>59.37</v>
      </c>
      <c r="N72">
        <f t="shared" si="7"/>
        <v>234.77</v>
      </c>
      <c r="O72" s="154">
        <f t="shared" si="8"/>
        <v>-3.7700000000000102</v>
      </c>
      <c r="P72">
        <v>92.254376623929801</v>
      </c>
      <c r="Q72">
        <v>46.225582484985303</v>
      </c>
      <c r="R72">
        <v>5.3920006815180814</v>
      </c>
      <c r="S72">
        <v>28.71141968735358</v>
      </c>
      <c r="T72">
        <v>58.416620522213222</v>
      </c>
      <c r="U72" s="156">
        <f t="shared" si="9"/>
        <v>231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231</v>
      </c>
      <c r="E73">
        <f>BAWANA!AM73</f>
        <v>0</v>
      </c>
      <c r="F73">
        <f t="shared" si="11"/>
        <v>256</v>
      </c>
      <c r="G73">
        <f t="shared" si="12"/>
        <v>231</v>
      </c>
      <c r="H73" s="154"/>
      <c r="I73">
        <f>BRPL_EOD!AK73+BRPL_EOD!AL73</f>
        <v>93.76</v>
      </c>
      <c r="J73">
        <f>BYPL_EOD!AK73+BYPL_EOD!AL73</f>
        <v>46.98</v>
      </c>
      <c r="K73">
        <f>MES_EOD!AK73+MES_EOD!AL73</f>
        <v>5.48</v>
      </c>
      <c r="L73">
        <f>NDMC_EOD!AK73+NDMC_EOD!AL73</f>
        <v>29.18</v>
      </c>
      <c r="M73">
        <f>TPDDL_EOD!AK73+TPDDL_EOD!AL73</f>
        <v>59.37</v>
      </c>
      <c r="N73">
        <f t="shared" si="7"/>
        <v>234.77</v>
      </c>
      <c r="O73" s="154">
        <f t="shared" si="8"/>
        <v>-3.7700000000000102</v>
      </c>
      <c r="P73">
        <v>92.254376623929801</v>
      </c>
      <c r="Q73">
        <v>46.225582484985303</v>
      </c>
      <c r="R73">
        <v>5.3920006815180814</v>
      </c>
      <c r="S73">
        <v>28.71141968735358</v>
      </c>
      <c r="T73">
        <v>58.416620522213222</v>
      </c>
      <c r="U73" s="156">
        <f t="shared" si="9"/>
        <v>231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</v>
      </c>
      <c r="E74">
        <f>BAWANA!AM74</f>
        <v>0</v>
      </c>
      <c r="F74">
        <f t="shared" si="11"/>
        <v>256</v>
      </c>
      <c r="G74">
        <f t="shared" si="12"/>
        <v>231</v>
      </c>
      <c r="H74" s="154"/>
      <c r="I74">
        <f>BRPL_EOD!AK74+BRPL_EOD!AL74</f>
        <v>93.76</v>
      </c>
      <c r="J74">
        <f>BYPL_EOD!AK74+BYPL_EOD!AL74</f>
        <v>46.98</v>
      </c>
      <c r="K74">
        <f>MES_EOD!AK74+MES_EOD!AL74</f>
        <v>5.48</v>
      </c>
      <c r="L74">
        <f>NDMC_EOD!AK74+NDMC_EOD!AL74</f>
        <v>29.18</v>
      </c>
      <c r="M74">
        <f>TPDDL_EOD!AK74+TPDDL_EOD!AL74</f>
        <v>59.37</v>
      </c>
      <c r="N74">
        <f t="shared" si="7"/>
        <v>234.77</v>
      </c>
      <c r="O74" s="154">
        <f t="shared" si="8"/>
        <v>-3.7700000000000102</v>
      </c>
      <c r="P74">
        <v>92.254376623929801</v>
      </c>
      <c r="Q74">
        <v>46.225582484985303</v>
      </c>
      <c r="R74">
        <v>5.3920006815180814</v>
      </c>
      <c r="S74">
        <v>28.71141968735358</v>
      </c>
      <c r="T74">
        <v>58.416620522213222</v>
      </c>
      <c r="U74" s="156">
        <f t="shared" si="9"/>
        <v>231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95.01</v>
      </c>
      <c r="J75">
        <f>BYPL_EOD!AK75+BYPL_EOD!AL75</f>
        <v>47.61</v>
      </c>
      <c r="K75">
        <f>MES_EOD!AK75+MES_EOD!AL75</f>
        <v>5.56</v>
      </c>
      <c r="L75">
        <f>NDMC_EOD!AK75+NDMC_EOD!AL75</f>
        <v>29.57</v>
      </c>
      <c r="M75">
        <f>TPDDL_EOD!AK75+TPDDL_EOD!AL75</f>
        <v>61.21</v>
      </c>
      <c r="N75">
        <f t="shared" si="7"/>
        <v>238.96</v>
      </c>
      <c r="O75" s="154">
        <f t="shared" si="8"/>
        <v>-2.960000000000008</v>
      </c>
      <c r="P75">
        <v>93.833110143957157</v>
      </c>
      <c r="Q75">
        <v>47.020254435888852</v>
      </c>
      <c r="R75">
        <v>5.4911282222966182</v>
      </c>
      <c r="S75">
        <v>29.203716103113493</v>
      </c>
      <c r="T75">
        <v>60.451791094743889</v>
      </c>
      <c r="U75" s="156">
        <f t="shared" si="9"/>
        <v>236.00000000000003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95.01</v>
      </c>
      <c r="J76">
        <f>BYPL_EOD!AK76+BYPL_EOD!AL76</f>
        <v>47.61</v>
      </c>
      <c r="K76">
        <f>MES_EOD!AK76+MES_EOD!AL76</f>
        <v>5.56</v>
      </c>
      <c r="L76">
        <f>NDMC_EOD!AK76+NDMC_EOD!AL76</f>
        <v>29.57</v>
      </c>
      <c r="M76">
        <f>TPDDL_EOD!AK76+TPDDL_EOD!AL76</f>
        <v>61.21</v>
      </c>
      <c r="N76">
        <f t="shared" si="7"/>
        <v>238.96</v>
      </c>
      <c r="O76" s="154">
        <f t="shared" si="8"/>
        <v>-2.960000000000008</v>
      </c>
      <c r="P76">
        <v>93.833110143957157</v>
      </c>
      <c r="Q76">
        <v>47.020254435888852</v>
      </c>
      <c r="R76">
        <v>5.4911282222966182</v>
      </c>
      <c r="S76">
        <v>29.203716103113493</v>
      </c>
      <c r="T76">
        <v>60.451791094743889</v>
      </c>
      <c r="U76" s="156">
        <f t="shared" si="9"/>
        <v>236.00000000000003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95.01</v>
      </c>
      <c r="J77">
        <f>BYPL_EOD!AK77+BYPL_EOD!AL77</f>
        <v>47.61</v>
      </c>
      <c r="K77">
        <f>MES_EOD!AK77+MES_EOD!AL77</f>
        <v>5.56</v>
      </c>
      <c r="L77">
        <f>NDMC_EOD!AK77+NDMC_EOD!AL77</f>
        <v>29.57</v>
      </c>
      <c r="M77">
        <f>TPDDL_EOD!AK77+TPDDL_EOD!AL77</f>
        <v>61.21</v>
      </c>
      <c r="N77">
        <f t="shared" si="7"/>
        <v>238.96</v>
      </c>
      <c r="O77" s="154">
        <f t="shared" si="8"/>
        <v>-2.960000000000008</v>
      </c>
      <c r="P77">
        <v>93.833110143957157</v>
      </c>
      <c r="Q77">
        <v>47.020254435888852</v>
      </c>
      <c r="R77">
        <v>5.4911282222966182</v>
      </c>
      <c r="S77">
        <v>29.203716103113493</v>
      </c>
      <c r="T77">
        <v>60.451791094743889</v>
      </c>
      <c r="U77" s="156">
        <f t="shared" si="9"/>
        <v>236.00000000000003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95.01</v>
      </c>
      <c r="J78">
        <f>BYPL_EOD!AK78+BYPL_EOD!AL78</f>
        <v>47.61</v>
      </c>
      <c r="K78">
        <f>MES_EOD!AK78+MES_EOD!AL78</f>
        <v>5.56</v>
      </c>
      <c r="L78">
        <f>NDMC_EOD!AK78+NDMC_EOD!AL78</f>
        <v>29.57</v>
      </c>
      <c r="M78">
        <f>TPDDL_EOD!AK78+TPDDL_EOD!AL78</f>
        <v>61.21</v>
      </c>
      <c r="N78">
        <f t="shared" si="7"/>
        <v>238.96</v>
      </c>
      <c r="O78" s="154">
        <f t="shared" si="8"/>
        <v>-2.960000000000008</v>
      </c>
      <c r="P78">
        <v>93.833110143957157</v>
      </c>
      <c r="Q78">
        <v>47.020254435888852</v>
      </c>
      <c r="R78">
        <v>5.4911282222966182</v>
      </c>
      <c r="S78">
        <v>29.203716103113493</v>
      </c>
      <c r="T78">
        <v>60.451791094743889</v>
      </c>
      <c r="U78" s="156">
        <f t="shared" si="9"/>
        <v>236.00000000000003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95.01</v>
      </c>
      <c r="J79">
        <f>BYPL_EOD!AK79+BYPL_EOD!AL79</f>
        <v>47.61</v>
      </c>
      <c r="K79">
        <f>MES_EOD!AK79+MES_EOD!AL79</f>
        <v>5.56</v>
      </c>
      <c r="L79">
        <f>NDMC_EOD!AK79+NDMC_EOD!AL79</f>
        <v>29.57</v>
      </c>
      <c r="M79">
        <f>TPDDL_EOD!AK79+TPDDL_EOD!AL79</f>
        <v>61.21</v>
      </c>
      <c r="N79">
        <f t="shared" si="7"/>
        <v>238.96</v>
      </c>
      <c r="O79" s="154">
        <f t="shared" si="8"/>
        <v>-2.960000000000008</v>
      </c>
      <c r="P79">
        <v>93.833110143957157</v>
      </c>
      <c r="Q79">
        <v>47.020254435888852</v>
      </c>
      <c r="R79">
        <v>5.4911282222966182</v>
      </c>
      <c r="S79">
        <v>29.203716103113493</v>
      </c>
      <c r="T79">
        <v>60.451791094743889</v>
      </c>
      <c r="U79" s="156">
        <f t="shared" si="9"/>
        <v>236.00000000000003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95.01</v>
      </c>
      <c r="J80">
        <f>BYPL_EOD!AK80+BYPL_EOD!AL80</f>
        <v>47.61</v>
      </c>
      <c r="K80">
        <f>MES_EOD!AK80+MES_EOD!AL80</f>
        <v>5.56</v>
      </c>
      <c r="L80">
        <f>NDMC_EOD!AK80+NDMC_EOD!AL80</f>
        <v>29.57</v>
      </c>
      <c r="M80">
        <f>TPDDL_EOD!AK80+TPDDL_EOD!AL80</f>
        <v>61.21</v>
      </c>
      <c r="N80">
        <f t="shared" si="7"/>
        <v>238.96</v>
      </c>
      <c r="O80" s="154">
        <f t="shared" si="8"/>
        <v>-2.960000000000008</v>
      </c>
      <c r="P80">
        <v>93.833110143957157</v>
      </c>
      <c r="Q80">
        <v>47.020254435888852</v>
      </c>
      <c r="R80">
        <v>5.4911282222966182</v>
      </c>
      <c r="S80">
        <v>29.203716103113493</v>
      </c>
      <c r="T80">
        <v>60.451791094743889</v>
      </c>
      <c r="U80" s="156">
        <f t="shared" si="9"/>
        <v>236.00000000000003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95.01</v>
      </c>
      <c r="J81">
        <f>BYPL_EOD!AK81+BYPL_EOD!AL81</f>
        <v>47.61</v>
      </c>
      <c r="K81">
        <f>MES_EOD!AK81+MES_EOD!AL81</f>
        <v>5.56</v>
      </c>
      <c r="L81">
        <f>NDMC_EOD!AK81+NDMC_EOD!AL81</f>
        <v>29.57</v>
      </c>
      <c r="M81">
        <f>TPDDL_EOD!AK81+TPDDL_EOD!AL81</f>
        <v>61.21</v>
      </c>
      <c r="N81">
        <f t="shared" si="7"/>
        <v>238.96</v>
      </c>
      <c r="O81" s="154">
        <f t="shared" si="8"/>
        <v>-2.960000000000008</v>
      </c>
      <c r="P81">
        <v>93.833110143957157</v>
      </c>
      <c r="Q81">
        <v>47.020254435888852</v>
      </c>
      <c r="R81">
        <v>5.4911282222966182</v>
      </c>
      <c r="S81">
        <v>29.203716103113493</v>
      </c>
      <c r="T81">
        <v>60.451791094743889</v>
      </c>
      <c r="U81" s="156">
        <f t="shared" si="9"/>
        <v>236.00000000000003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95.01</v>
      </c>
      <c r="J82">
        <f>BYPL_EOD!AK82+BYPL_EOD!AL82</f>
        <v>47.61</v>
      </c>
      <c r="K82">
        <f>MES_EOD!AK82+MES_EOD!AL82</f>
        <v>5.56</v>
      </c>
      <c r="L82">
        <f>NDMC_EOD!AK82+NDMC_EOD!AL82</f>
        <v>29.57</v>
      </c>
      <c r="M82">
        <f>TPDDL_EOD!AK82+TPDDL_EOD!AL82</f>
        <v>61.21</v>
      </c>
      <c r="N82">
        <f t="shared" si="7"/>
        <v>238.96</v>
      </c>
      <c r="O82" s="154">
        <f t="shared" si="8"/>
        <v>-2.960000000000008</v>
      </c>
      <c r="P82">
        <v>93.833110143957157</v>
      </c>
      <c r="Q82">
        <v>47.020254435888852</v>
      </c>
      <c r="R82">
        <v>5.4911282222966182</v>
      </c>
      <c r="S82">
        <v>29.203716103113493</v>
      </c>
      <c r="T82">
        <v>60.451791094743889</v>
      </c>
      <c r="U82" s="156">
        <f t="shared" si="9"/>
        <v>236.00000000000003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</v>
      </c>
      <c r="E83">
        <f>BAWANA!AM83</f>
        <v>0</v>
      </c>
      <c r="F83">
        <f t="shared" si="11"/>
        <v>256</v>
      </c>
      <c r="G83">
        <f t="shared" si="12"/>
        <v>236</v>
      </c>
      <c r="H83" s="154"/>
      <c r="I83">
        <f>BRPL_EOD!AK83+BRPL_EOD!AL83</f>
        <v>95.01</v>
      </c>
      <c r="J83">
        <f>BYPL_EOD!AK83+BYPL_EOD!AL83</f>
        <v>47.61</v>
      </c>
      <c r="K83">
        <f>MES_EOD!AK83+MES_EOD!AL83</f>
        <v>5.56</v>
      </c>
      <c r="L83">
        <f>NDMC_EOD!AK83+NDMC_EOD!AL83</f>
        <v>29.57</v>
      </c>
      <c r="M83">
        <f>TPDDL_EOD!AK83+TPDDL_EOD!AL83</f>
        <v>61.21</v>
      </c>
      <c r="N83">
        <f t="shared" si="7"/>
        <v>238.96</v>
      </c>
      <c r="O83" s="154">
        <f t="shared" si="8"/>
        <v>-2.960000000000008</v>
      </c>
      <c r="P83">
        <v>93.833110143957157</v>
      </c>
      <c r="Q83">
        <v>47.020254435888852</v>
      </c>
      <c r="R83">
        <v>5.4911282222966182</v>
      </c>
      <c r="S83">
        <v>29.203716103113493</v>
      </c>
      <c r="T83">
        <v>60.451791094743889</v>
      </c>
      <c r="U83" s="156">
        <f t="shared" si="9"/>
        <v>236.00000000000003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</v>
      </c>
      <c r="E84">
        <f>BAWANA!AM84</f>
        <v>0</v>
      </c>
      <c r="F84">
        <f t="shared" si="11"/>
        <v>256</v>
      </c>
      <c r="G84">
        <f t="shared" si="12"/>
        <v>236</v>
      </c>
      <c r="H84" s="154"/>
      <c r="I84">
        <f>BRPL_EOD!AK84+BRPL_EOD!AL84</f>
        <v>95.01</v>
      </c>
      <c r="J84">
        <f>BYPL_EOD!AK84+BYPL_EOD!AL84</f>
        <v>47.61</v>
      </c>
      <c r="K84">
        <f>MES_EOD!AK84+MES_EOD!AL84</f>
        <v>5.56</v>
      </c>
      <c r="L84">
        <f>NDMC_EOD!AK84+NDMC_EOD!AL84</f>
        <v>29.57</v>
      </c>
      <c r="M84">
        <f>TPDDL_EOD!AK84+TPDDL_EOD!AL84</f>
        <v>61.21</v>
      </c>
      <c r="N84">
        <f t="shared" si="7"/>
        <v>238.96</v>
      </c>
      <c r="O84" s="154">
        <f t="shared" si="8"/>
        <v>-2.960000000000008</v>
      </c>
      <c r="P84">
        <v>93.833110143957157</v>
      </c>
      <c r="Q84">
        <v>47.020254435888852</v>
      </c>
      <c r="R84">
        <v>5.4911282222966182</v>
      </c>
      <c r="S84">
        <v>29.203716103113493</v>
      </c>
      <c r="T84">
        <v>60.451791094743889</v>
      </c>
      <c r="U84" s="156">
        <f t="shared" si="9"/>
        <v>236.00000000000003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95.01</v>
      </c>
      <c r="J85">
        <f>BYPL_EOD!AK85+BYPL_EOD!AL85</f>
        <v>47.61</v>
      </c>
      <c r="K85">
        <f>MES_EOD!AK85+MES_EOD!AL85</f>
        <v>5.56</v>
      </c>
      <c r="L85">
        <f>NDMC_EOD!AK85+NDMC_EOD!AL85</f>
        <v>29.57</v>
      </c>
      <c r="M85">
        <f>TPDDL_EOD!AK85+TPDDL_EOD!AL85</f>
        <v>61.21</v>
      </c>
      <c r="N85">
        <f t="shared" si="7"/>
        <v>238.96</v>
      </c>
      <c r="O85" s="154">
        <f t="shared" si="8"/>
        <v>-2.960000000000008</v>
      </c>
      <c r="P85">
        <v>93.833110143957157</v>
      </c>
      <c r="Q85">
        <v>47.020254435888852</v>
      </c>
      <c r="R85">
        <v>5.4911282222966182</v>
      </c>
      <c r="S85">
        <v>29.203716103113493</v>
      </c>
      <c r="T85">
        <v>60.451791094743889</v>
      </c>
      <c r="U85" s="156">
        <f t="shared" si="9"/>
        <v>236.00000000000003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95.01</v>
      </c>
      <c r="J86">
        <f>BYPL_EOD!AK86+BYPL_EOD!AL86</f>
        <v>47.61</v>
      </c>
      <c r="K86">
        <f>MES_EOD!AK86+MES_EOD!AL86</f>
        <v>5.56</v>
      </c>
      <c r="L86">
        <f>NDMC_EOD!AK86+NDMC_EOD!AL86</f>
        <v>29.57</v>
      </c>
      <c r="M86">
        <f>TPDDL_EOD!AK86+TPDDL_EOD!AL86</f>
        <v>61.21</v>
      </c>
      <c r="N86">
        <f t="shared" si="7"/>
        <v>238.96</v>
      </c>
      <c r="O86" s="154">
        <f t="shared" si="8"/>
        <v>-2.960000000000008</v>
      </c>
      <c r="P86">
        <v>93.833110143957157</v>
      </c>
      <c r="Q86">
        <v>47.020254435888852</v>
      </c>
      <c r="R86">
        <v>5.4911282222966182</v>
      </c>
      <c r="S86">
        <v>29.203716103113493</v>
      </c>
      <c r="T86">
        <v>60.451791094743889</v>
      </c>
      <c r="U86" s="156">
        <f t="shared" si="9"/>
        <v>236.00000000000003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</v>
      </c>
      <c r="E87">
        <f>BAWANA!AM87</f>
        <v>0</v>
      </c>
      <c r="F87">
        <f t="shared" si="11"/>
        <v>256</v>
      </c>
      <c r="G87">
        <f t="shared" si="12"/>
        <v>236</v>
      </c>
      <c r="H87" s="154"/>
      <c r="I87">
        <f>BRPL_EOD!AK87+BRPL_EOD!AL87</f>
        <v>95.01</v>
      </c>
      <c r="J87">
        <f>BYPL_EOD!AK87+BYPL_EOD!AL87</f>
        <v>47.61</v>
      </c>
      <c r="K87">
        <f>MES_EOD!AK87+MES_EOD!AL87</f>
        <v>5.56</v>
      </c>
      <c r="L87">
        <f>NDMC_EOD!AK87+NDMC_EOD!AL87</f>
        <v>29.57</v>
      </c>
      <c r="M87">
        <f>TPDDL_EOD!AK87+TPDDL_EOD!AL87</f>
        <v>61.21</v>
      </c>
      <c r="N87">
        <f t="shared" si="7"/>
        <v>238.96</v>
      </c>
      <c r="O87" s="154">
        <f t="shared" si="8"/>
        <v>-2.960000000000008</v>
      </c>
      <c r="P87">
        <v>93.833110143957157</v>
      </c>
      <c r="Q87">
        <v>47.020254435888852</v>
      </c>
      <c r="R87">
        <v>5.4911282222966182</v>
      </c>
      <c r="S87">
        <v>29.203716103113493</v>
      </c>
      <c r="T87">
        <v>60.451791094743889</v>
      </c>
      <c r="U87" s="156">
        <f t="shared" si="9"/>
        <v>236.00000000000003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</v>
      </c>
      <c r="E88">
        <f>BAWANA!AM88</f>
        <v>0</v>
      </c>
      <c r="F88">
        <f t="shared" si="11"/>
        <v>256</v>
      </c>
      <c r="G88">
        <f t="shared" si="12"/>
        <v>236</v>
      </c>
      <c r="H88" s="154"/>
      <c r="I88">
        <f>BRPL_EOD!AK88+BRPL_EOD!AL88</f>
        <v>95.01</v>
      </c>
      <c r="J88">
        <f>BYPL_EOD!AK88+BYPL_EOD!AL88</f>
        <v>47.61</v>
      </c>
      <c r="K88">
        <f>MES_EOD!AK88+MES_EOD!AL88</f>
        <v>5.56</v>
      </c>
      <c r="L88">
        <f>NDMC_EOD!AK88+NDMC_EOD!AL88</f>
        <v>29.57</v>
      </c>
      <c r="M88">
        <f>TPDDL_EOD!AK88+TPDDL_EOD!AL88</f>
        <v>61.21</v>
      </c>
      <c r="N88">
        <f t="shared" si="7"/>
        <v>238.96</v>
      </c>
      <c r="O88" s="154">
        <f t="shared" si="8"/>
        <v>-2.960000000000008</v>
      </c>
      <c r="P88">
        <v>93.833110143957157</v>
      </c>
      <c r="Q88">
        <v>47.020254435888852</v>
      </c>
      <c r="R88">
        <v>5.4911282222966182</v>
      </c>
      <c r="S88">
        <v>29.203716103113493</v>
      </c>
      <c r="T88">
        <v>60.451791094743889</v>
      </c>
      <c r="U88" s="156">
        <f t="shared" si="9"/>
        <v>236.00000000000003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</v>
      </c>
      <c r="E89">
        <f>BAWANA!AM89</f>
        <v>0</v>
      </c>
      <c r="F89">
        <f t="shared" si="11"/>
        <v>256</v>
      </c>
      <c r="G89">
        <f t="shared" si="12"/>
        <v>236</v>
      </c>
      <c r="H89" s="154"/>
      <c r="I89">
        <f>BRPL_EOD!AK89+BRPL_EOD!AL89</f>
        <v>95.01</v>
      </c>
      <c r="J89">
        <f>BYPL_EOD!AK89+BYPL_EOD!AL89</f>
        <v>47.61</v>
      </c>
      <c r="K89">
        <f>MES_EOD!AK89+MES_EOD!AL89</f>
        <v>5.56</v>
      </c>
      <c r="L89">
        <f>NDMC_EOD!AK89+NDMC_EOD!AL89</f>
        <v>29.57</v>
      </c>
      <c r="M89">
        <f>TPDDL_EOD!AK89+TPDDL_EOD!AL89</f>
        <v>61.21</v>
      </c>
      <c r="N89">
        <f t="shared" si="7"/>
        <v>238.96</v>
      </c>
      <c r="O89" s="154">
        <f t="shared" si="8"/>
        <v>-2.960000000000008</v>
      </c>
      <c r="P89">
        <v>93.833110143957157</v>
      </c>
      <c r="Q89">
        <v>47.020254435888852</v>
      </c>
      <c r="R89">
        <v>5.4911282222966182</v>
      </c>
      <c r="S89">
        <v>29.203716103113493</v>
      </c>
      <c r="T89">
        <v>60.451791094743889</v>
      </c>
      <c r="U89" s="156">
        <f t="shared" si="9"/>
        <v>236.00000000000003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</v>
      </c>
      <c r="E90">
        <f>BAWANA!AM90</f>
        <v>0</v>
      </c>
      <c r="F90">
        <f t="shared" si="11"/>
        <v>256</v>
      </c>
      <c r="G90">
        <f t="shared" si="12"/>
        <v>236</v>
      </c>
      <c r="H90" s="154"/>
      <c r="I90">
        <f>BRPL_EOD!AK90+BRPL_EOD!AL90</f>
        <v>95.01</v>
      </c>
      <c r="J90">
        <f>BYPL_EOD!AK90+BYPL_EOD!AL90</f>
        <v>47.61</v>
      </c>
      <c r="K90">
        <f>MES_EOD!AK90+MES_EOD!AL90</f>
        <v>5.56</v>
      </c>
      <c r="L90">
        <f>NDMC_EOD!AK90+NDMC_EOD!AL90</f>
        <v>29.57</v>
      </c>
      <c r="M90">
        <f>TPDDL_EOD!AK90+TPDDL_EOD!AL90</f>
        <v>61.21</v>
      </c>
      <c r="N90">
        <f t="shared" si="7"/>
        <v>238.96</v>
      </c>
      <c r="O90" s="154">
        <f t="shared" si="8"/>
        <v>-2.960000000000008</v>
      </c>
      <c r="P90">
        <v>93.833110143957157</v>
      </c>
      <c r="Q90">
        <v>47.020254435888852</v>
      </c>
      <c r="R90">
        <v>5.4911282222966182</v>
      </c>
      <c r="S90">
        <v>29.203716103113493</v>
      </c>
      <c r="T90">
        <v>60.451791094743889</v>
      </c>
      <c r="U90" s="156">
        <f t="shared" si="9"/>
        <v>236.00000000000003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241</v>
      </c>
      <c r="E91">
        <f>BAWANA!AM91</f>
        <v>0</v>
      </c>
      <c r="F91">
        <f t="shared" si="11"/>
        <v>256</v>
      </c>
      <c r="G91">
        <f t="shared" si="12"/>
        <v>241</v>
      </c>
      <c r="H91" s="154"/>
      <c r="I91">
        <f>BRPL_EOD!AK91+BRPL_EOD!AL91</f>
        <v>96.6</v>
      </c>
      <c r="J91">
        <f>BYPL_EOD!AK91+BYPL_EOD!AL91</f>
        <v>48.41</v>
      </c>
      <c r="K91">
        <f>MES_EOD!AK91+MES_EOD!AL91</f>
        <v>5.65</v>
      </c>
      <c r="L91">
        <f>NDMC_EOD!AK91+NDMC_EOD!AL91</f>
        <v>30.06</v>
      </c>
      <c r="M91">
        <f>TPDDL_EOD!AK91+TPDDL_EOD!AL91</f>
        <v>62.23</v>
      </c>
      <c r="N91">
        <f t="shared" si="7"/>
        <v>242.95</v>
      </c>
      <c r="O91" s="154">
        <f t="shared" si="8"/>
        <v>-1.9499999999999886</v>
      </c>
      <c r="P91">
        <v>95.824655278863958</v>
      </c>
      <c r="Q91">
        <v>48.021444741716401</v>
      </c>
      <c r="R91">
        <v>5.6046511627906979</v>
      </c>
      <c r="S91">
        <v>29.818728133360775</v>
      </c>
      <c r="T91">
        <v>61.730520683268161</v>
      </c>
      <c r="U91" s="156">
        <f t="shared" si="9"/>
        <v>241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241</v>
      </c>
      <c r="E92">
        <f>BAWANA!AM92</f>
        <v>0</v>
      </c>
      <c r="F92">
        <f t="shared" si="11"/>
        <v>256</v>
      </c>
      <c r="G92">
        <f t="shared" si="12"/>
        <v>241</v>
      </c>
      <c r="H92" s="154"/>
      <c r="I92">
        <f>BRPL_EOD!AK92+BRPL_EOD!AL92</f>
        <v>96.6</v>
      </c>
      <c r="J92">
        <f>BYPL_EOD!AK92+BYPL_EOD!AL92</f>
        <v>48.41</v>
      </c>
      <c r="K92">
        <f>MES_EOD!AK92+MES_EOD!AL92</f>
        <v>5.65</v>
      </c>
      <c r="L92">
        <f>NDMC_EOD!AK92+NDMC_EOD!AL92</f>
        <v>30.06</v>
      </c>
      <c r="M92">
        <f>TPDDL_EOD!AK92+TPDDL_EOD!AL92</f>
        <v>62.23</v>
      </c>
      <c r="N92">
        <f t="shared" si="7"/>
        <v>242.95</v>
      </c>
      <c r="O92" s="154">
        <f t="shared" si="8"/>
        <v>-1.9499999999999886</v>
      </c>
      <c r="P92">
        <v>95.824655278863958</v>
      </c>
      <c r="Q92">
        <v>48.021444741716401</v>
      </c>
      <c r="R92">
        <v>5.6046511627906979</v>
      </c>
      <c r="S92">
        <v>29.818728133360775</v>
      </c>
      <c r="T92">
        <v>61.730520683268161</v>
      </c>
      <c r="U92" s="156">
        <f t="shared" si="9"/>
        <v>241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241</v>
      </c>
      <c r="E93">
        <f>BAWANA!AM93</f>
        <v>0</v>
      </c>
      <c r="F93">
        <f t="shared" si="11"/>
        <v>256</v>
      </c>
      <c r="G93">
        <f t="shared" si="12"/>
        <v>241</v>
      </c>
      <c r="H93" s="154"/>
      <c r="I93">
        <f>BRPL_EOD!AK93+BRPL_EOD!AL93</f>
        <v>94.95</v>
      </c>
      <c r="J93">
        <f>BYPL_EOD!AK93+BYPL_EOD!AL93</f>
        <v>47.58</v>
      </c>
      <c r="K93">
        <f>MES_EOD!AK93+MES_EOD!AL93</f>
        <v>10.76</v>
      </c>
      <c r="L93">
        <f>NDMC_EOD!AK93+NDMC_EOD!AL93</f>
        <v>29.55</v>
      </c>
      <c r="M93">
        <f>TPDDL_EOD!AK93+TPDDL_EOD!AL93</f>
        <v>61.16</v>
      </c>
      <c r="N93">
        <f t="shared" si="7"/>
        <v>244</v>
      </c>
      <c r="O93" s="154">
        <f t="shared" si="8"/>
        <v>-3</v>
      </c>
      <c r="P93">
        <v>93.782581967213119</v>
      </c>
      <c r="Q93">
        <v>46.994999999999997</v>
      </c>
      <c r="R93">
        <v>10.627704918032787</v>
      </c>
      <c r="S93">
        <v>29.186680327868853</v>
      </c>
      <c r="T93">
        <v>60.408032786885244</v>
      </c>
      <c r="U93" s="156">
        <f t="shared" si="9"/>
        <v>241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241</v>
      </c>
      <c r="E94">
        <f>BAWANA!AM94</f>
        <v>0</v>
      </c>
      <c r="F94">
        <f t="shared" si="11"/>
        <v>256</v>
      </c>
      <c r="G94">
        <f t="shared" si="12"/>
        <v>241</v>
      </c>
      <c r="H94" s="154"/>
      <c r="I94">
        <f>BRPL_EOD!AK94+BRPL_EOD!AL94</f>
        <v>94.95</v>
      </c>
      <c r="J94">
        <f>BYPL_EOD!AK94+BYPL_EOD!AL94</f>
        <v>47.58</v>
      </c>
      <c r="K94">
        <f>MES_EOD!AK94+MES_EOD!AL94</f>
        <v>10.76</v>
      </c>
      <c r="L94">
        <f>NDMC_EOD!AK94+NDMC_EOD!AL94</f>
        <v>29.55</v>
      </c>
      <c r="M94">
        <f>TPDDL_EOD!AK94+TPDDL_EOD!AL94</f>
        <v>61.16</v>
      </c>
      <c r="N94">
        <f t="shared" si="7"/>
        <v>244</v>
      </c>
      <c r="O94" s="154">
        <f t="shared" si="8"/>
        <v>-3</v>
      </c>
      <c r="P94">
        <v>93.782581967213119</v>
      </c>
      <c r="Q94">
        <v>46.994999999999997</v>
      </c>
      <c r="R94">
        <v>10.627704918032787</v>
      </c>
      <c r="S94">
        <v>29.186680327868853</v>
      </c>
      <c r="T94">
        <v>60.408032786885244</v>
      </c>
      <c r="U94" s="156">
        <f t="shared" si="9"/>
        <v>241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241</v>
      </c>
      <c r="E95">
        <f>BAWANA!AM95</f>
        <v>0</v>
      </c>
      <c r="F95">
        <f t="shared" si="11"/>
        <v>256</v>
      </c>
      <c r="G95">
        <f t="shared" si="12"/>
        <v>241</v>
      </c>
      <c r="H95" s="154"/>
      <c r="I95">
        <f>BRPL_EOD!AK95+BRPL_EOD!AL95</f>
        <v>94.95</v>
      </c>
      <c r="J95">
        <f>BYPL_EOD!AK95+BYPL_EOD!AL95</f>
        <v>47.58</v>
      </c>
      <c r="K95">
        <f>MES_EOD!AK95+MES_EOD!AL95</f>
        <v>10.76</v>
      </c>
      <c r="L95">
        <f>NDMC_EOD!AK95+NDMC_EOD!AL95</f>
        <v>29.55</v>
      </c>
      <c r="M95">
        <f>TPDDL_EOD!AK95+TPDDL_EOD!AL95</f>
        <v>61.16</v>
      </c>
      <c r="N95">
        <f t="shared" si="7"/>
        <v>244</v>
      </c>
      <c r="O95" s="154">
        <f t="shared" si="8"/>
        <v>-3</v>
      </c>
      <c r="P95">
        <v>93.782581967213119</v>
      </c>
      <c r="Q95">
        <v>46.994999999999997</v>
      </c>
      <c r="R95">
        <v>10.627704918032787</v>
      </c>
      <c r="S95">
        <v>29.186680327868853</v>
      </c>
      <c r="T95">
        <v>60.408032786885244</v>
      </c>
      <c r="U95" s="156">
        <f t="shared" si="9"/>
        <v>241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241</v>
      </c>
      <c r="E96">
        <f>BAWANA!AM96</f>
        <v>0</v>
      </c>
      <c r="F96">
        <f t="shared" si="11"/>
        <v>256</v>
      </c>
      <c r="G96">
        <f t="shared" si="12"/>
        <v>241</v>
      </c>
      <c r="H96" s="154"/>
      <c r="I96">
        <f>BRPL_EOD!AK96+BRPL_EOD!AL96</f>
        <v>94.95</v>
      </c>
      <c r="J96">
        <f>BYPL_EOD!AK96+BYPL_EOD!AL96</f>
        <v>47.58</v>
      </c>
      <c r="K96">
        <f>MES_EOD!AK96+MES_EOD!AL96</f>
        <v>10.76</v>
      </c>
      <c r="L96">
        <f>NDMC_EOD!AK96+NDMC_EOD!AL96</f>
        <v>29.55</v>
      </c>
      <c r="M96">
        <f>TPDDL_EOD!AK96+TPDDL_EOD!AL96</f>
        <v>61.16</v>
      </c>
      <c r="N96">
        <f t="shared" si="7"/>
        <v>244</v>
      </c>
      <c r="O96" s="154">
        <f t="shared" si="8"/>
        <v>-3</v>
      </c>
      <c r="P96">
        <v>93.782581967213119</v>
      </c>
      <c r="Q96">
        <v>46.994999999999997</v>
      </c>
      <c r="R96">
        <v>10.627704918032787</v>
      </c>
      <c r="S96">
        <v>29.186680327868853</v>
      </c>
      <c r="T96">
        <v>60.408032786885244</v>
      </c>
      <c r="U96" s="156">
        <f t="shared" si="9"/>
        <v>241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241</v>
      </c>
      <c r="E97">
        <f>BAWANA!AM97</f>
        <v>0</v>
      </c>
      <c r="F97">
        <f t="shared" si="11"/>
        <v>256</v>
      </c>
      <c r="G97">
        <f t="shared" si="12"/>
        <v>241</v>
      </c>
      <c r="H97" s="154"/>
      <c r="I97">
        <f>BRPL_EOD!AK97+BRPL_EOD!AL97</f>
        <v>94.95</v>
      </c>
      <c r="J97">
        <f>BYPL_EOD!AK97+BYPL_EOD!AL97</f>
        <v>47.58</v>
      </c>
      <c r="K97">
        <f>MES_EOD!AK97+MES_EOD!AL97</f>
        <v>10.76</v>
      </c>
      <c r="L97">
        <f>NDMC_EOD!AK97+NDMC_EOD!AL97</f>
        <v>29.55</v>
      </c>
      <c r="M97">
        <f>TPDDL_EOD!AK97+TPDDL_EOD!AL97</f>
        <v>61.16</v>
      </c>
      <c r="N97">
        <f t="shared" si="7"/>
        <v>244</v>
      </c>
      <c r="O97" s="154">
        <f t="shared" si="8"/>
        <v>-3</v>
      </c>
      <c r="P97">
        <v>93.782581967213119</v>
      </c>
      <c r="Q97">
        <v>46.994999999999997</v>
      </c>
      <c r="R97">
        <v>10.627704918032787</v>
      </c>
      <c r="S97">
        <v>29.186680327868853</v>
      </c>
      <c r="T97">
        <v>60.408032786885244</v>
      </c>
      <c r="U97" s="156">
        <f t="shared" si="9"/>
        <v>241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241</v>
      </c>
      <c r="E98">
        <f>BAWANA!AM98</f>
        <v>0</v>
      </c>
      <c r="F98">
        <f t="shared" si="11"/>
        <v>256</v>
      </c>
      <c r="G98">
        <f t="shared" si="12"/>
        <v>241</v>
      </c>
      <c r="H98" s="154"/>
      <c r="I98">
        <f>BRPL_EOD!AK98+BRPL_EOD!AL98</f>
        <v>95.69</v>
      </c>
      <c r="J98">
        <f>BYPL_EOD!AK98+BYPL_EOD!AL98</f>
        <v>47.95</v>
      </c>
      <c r="K98">
        <f>MES_EOD!AK98+MES_EOD!AL98</f>
        <v>8.48</v>
      </c>
      <c r="L98">
        <f>NDMC_EOD!AK98+NDMC_EOD!AL98</f>
        <v>29.78</v>
      </c>
      <c r="M98">
        <f>TPDDL_EOD!AK98+TPDDL_EOD!AL98</f>
        <v>61.64</v>
      </c>
      <c r="N98">
        <f t="shared" si="7"/>
        <v>243.53999999999996</v>
      </c>
      <c r="O98" s="154">
        <f t="shared" si="8"/>
        <v>-2.5399999999999636</v>
      </c>
      <c r="P98">
        <v>94.692001313952545</v>
      </c>
      <c r="Q98">
        <v>47.449905559661666</v>
      </c>
      <c r="R98">
        <v>8.3915578549724916</v>
      </c>
      <c r="S98">
        <v>29.46940954258028</v>
      </c>
      <c r="T98">
        <v>60.997125728833055</v>
      </c>
      <c r="U98" s="156">
        <f t="shared" si="9"/>
        <v>241.00000000000003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5.6535400000000005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5.6535400000000005</v>
      </c>
      <c r="H99" s="156"/>
      <c r="I99" s="156">
        <f t="shared" si="14"/>
        <v>2.328505000000002</v>
      </c>
      <c r="J99" s="156">
        <f t="shared" si="14"/>
        <v>1.1668150000000006</v>
      </c>
      <c r="K99" s="156">
        <f t="shared" si="14"/>
        <v>0.14335250000000002</v>
      </c>
      <c r="L99" s="156">
        <f t="shared" si="14"/>
        <v>0.72462750000000065</v>
      </c>
      <c r="M99" s="156">
        <f t="shared" si="14"/>
        <v>1.3140449999999997</v>
      </c>
      <c r="N99" s="156">
        <f t="shared" si="14"/>
        <v>5.6773449999999972</v>
      </c>
      <c r="O99" s="156">
        <f t="shared" si="14"/>
        <v>-2.3805000000000062E-2</v>
      </c>
      <c r="P99" s="156">
        <f t="shared" si="14"/>
        <v>2.3166775813399956</v>
      </c>
      <c r="Q99" s="156">
        <f t="shared" si="14"/>
        <v>1.1608903091592995</v>
      </c>
      <c r="R99" s="156">
        <f t="shared" si="14"/>
        <v>0.14257840319191659</v>
      </c>
      <c r="S99" s="156">
        <f t="shared" si="14"/>
        <v>0.72102592538593813</v>
      </c>
      <c r="T99" s="156">
        <f t="shared" si="14"/>
        <v>1.3123677809228507</v>
      </c>
      <c r="U99" s="156">
        <f t="shared" si="14"/>
        <v>5.6535400000000013</v>
      </c>
      <c r="V99" s="156">
        <f t="shared" si="10"/>
        <v>0</v>
      </c>
      <c r="Y99" s="156">
        <f>SUM(Y3:Y98)/4000</f>
        <v>0.75985000000000003</v>
      </c>
      <c r="Z99" s="156">
        <f t="shared" ref="Z99:AD99" si="15">SUM(Z3:Z98)/4000</f>
        <v>0.75985000000000003</v>
      </c>
      <c r="AA99" s="156">
        <f t="shared" si="15"/>
        <v>0.75985000000000003</v>
      </c>
      <c r="AB99" s="156">
        <f t="shared" si="15"/>
        <v>0.75985000000000003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443</v>
      </c>
      <c r="C2" t="s">
        <v>444</v>
      </c>
      <c r="D2" t="s">
        <v>445</v>
      </c>
      <c r="E2" t="s">
        <v>447</v>
      </c>
      <c r="F2" t="s">
        <v>448</v>
      </c>
      <c r="G2" t="s">
        <v>449</v>
      </c>
      <c r="H2" t="s">
        <v>456</v>
      </c>
      <c r="I2" t="s">
        <v>457</v>
      </c>
      <c r="J2" t="s">
        <v>458</v>
      </c>
      <c r="K2" t="s">
        <v>459</v>
      </c>
      <c r="L2" t="s">
        <v>463</v>
      </c>
      <c r="M2" t="s">
        <v>482</v>
      </c>
      <c r="N2" t="s">
        <v>483</v>
      </c>
      <c r="O2" t="s">
        <v>484</v>
      </c>
      <c r="P2" t="s">
        <v>491</v>
      </c>
      <c r="Q2" t="s">
        <v>497</v>
      </c>
      <c r="R2" t="s">
        <v>498</v>
      </c>
      <c r="S2" t="s">
        <v>499</v>
      </c>
      <c r="T2" t="s">
        <v>500</v>
      </c>
      <c r="U2" t="s">
        <v>488</v>
      </c>
      <c r="V2" t="s">
        <v>462</v>
      </c>
      <c r="W2" t="s">
        <v>466</v>
      </c>
      <c r="Z2" t="s">
        <v>451</v>
      </c>
      <c r="AA2" t="s">
        <v>452</v>
      </c>
      <c r="AB2" t="s">
        <v>453</v>
      </c>
      <c r="AC2" t="s">
        <v>454</v>
      </c>
      <c r="AD2" t="s">
        <v>460</v>
      </c>
      <c r="AE2" t="s">
        <v>461</v>
      </c>
      <c r="AF2" t="s">
        <v>468</v>
      </c>
      <c r="AG2" t="s">
        <v>471</v>
      </c>
      <c r="AH2" t="s">
        <v>472</v>
      </c>
      <c r="AI2" t="s">
        <v>479</v>
      </c>
      <c r="AJ2" t="s">
        <v>480</v>
      </c>
      <c r="AK2" t="s">
        <v>481</v>
      </c>
      <c r="AL2" t="s">
        <v>487</v>
      </c>
      <c r="AM2" t="s">
        <v>489</v>
      </c>
      <c r="AN2" t="s">
        <v>492</v>
      </c>
      <c r="AO2" t="s">
        <v>493</v>
      </c>
      <c r="AP2" t="s">
        <v>495</v>
      </c>
      <c r="AQ2" t="s">
        <v>496</v>
      </c>
      <c r="AR2" t="s">
        <v>501</v>
      </c>
      <c r="AS2" s="19"/>
      <c r="AT2" s="203" t="s">
        <v>450</v>
      </c>
      <c r="AU2" s="169"/>
      <c r="AV2" s="203" t="s">
        <v>442</v>
      </c>
      <c r="AW2" s="203" t="s">
        <v>446</v>
      </c>
      <c r="AX2" s="203" t="s">
        <v>455</v>
      </c>
      <c r="AY2" s="169"/>
      <c r="AZ2" s="169"/>
      <c r="BA2" s="214"/>
      <c r="BD2" t="s">
        <v>469</v>
      </c>
      <c r="BE2" t="s">
        <v>478</v>
      </c>
      <c r="BF2" t="s">
        <v>476</v>
      </c>
      <c r="BG2" t="s">
        <v>464</v>
      </c>
      <c r="BH2" t="s">
        <v>494</v>
      </c>
      <c r="BI2" t="s">
        <v>502</v>
      </c>
      <c r="BJ2" t="s">
        <v>490</v>
      </c>
      <c r="BK2" t="s">
        <v>475</v>
      </c>
      <c r="BL2" t="s">
        <v>474</v>
      </c>
      <c r="BM2" t="s">
        <v>467</v>
      </c>
      <c r="BN2" t="s">
        <v>470</v>
      </c>
      <c r="BO2" t="s">
        <v>485</v>
      </c>
      <c r="BP2" t="s">
        <v>486</v>
      </c>
      <c r="BQ2" t="s">
        <v>465</v>
      </c>
      <c r="BR2" t="s">
        <v>473</v>
      </c>
      <c r="BS2" t="s">
        <v>477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39.456000000000003</v>
      </c>
      <c r="K3">
        <v>343.38626099999999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14.524800000000001</v>
      </c>
      <c r="AH3">
        <v>152.27760000000001</v>
      </c>
      <c r="AI3">
        <v>14.6395</v>
      </c>
      <c r="AJ3">
        <v>0</v>
      </c>
      <c r="AK3">
        <v>51.394500000000001</v>
      </c>
      <c r="AL3">
        <v>79.364599999999996</v>
      </c>
      <c r="AM3">
        <v>5.2786799999999996</v>
      </c>
      <c r="AN3">
        <v>0.66954999999999998</v>
      </c>
      <c r="AO3">
        <v>8.0850000000000009</v>
      </c>
      <c r="AP3">
        <v>4.9958999999999998</v>
      </c>
      <c r="AQ3">
        <v>17.388000000000002</v>
      </c>
      <c r="AR3">
        <v>33.091920000000002</v>
      </c>
      <c r="AS3">
        <v>0</v>
      </c>
      <c r="AT3">
        <v>10.712</v>
      </c>
      <c r="AU3">
        <v>0</v>
      </c>
      <c r="AV3">
        <v>26.774999999999999</v>
      </c>
      <c r="AW3">
        <v>69.504000000000005</v>
      </c>
      <c r="AX3">
        <v>39.456000000000003</v>
      </c>
      <c r="AY3">
        <v>0</v>
      </c>
      <c r="AZ3">
        <f>BW3</f>
        <v>85.45999999999998</v>
      </c>
      <c r="BA3">
        <f>SUM(B3:AZ3)</f>
        <v>2958.0968590000002</v>
      </c>
      <c r="BD3">
        <v>24.08</v>
      </c>
      <c r="BE3">
        <v>7.64</v>
      </c>
      <c r="BF3">
        <v>0</v>
      </c>
      <c r="BG3">
        <v>4</v>
      </c>
      <c r="BH3">
        <v>5.81</v>
      </c>
      <c r="BI3">
        <v>7.17</v>
      </c>
      <c r="BJ3">
        <v>3.11</v>
      </c>
      <c r="BK3">
        <v>3.37</v>
      </c>
      <c r="BL3">
        <v>2.44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85.45999999999998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39.456000000000003</v>
      </c>
      <c r="K4">
        <v>343.38626099999999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14.524800000000001</v>
      </c>
      <c r="AH4">
        <v>152.27760000000001</v>
      </c>
      <c r="AI4">
        <v>14.6395</v>
      </c>
      <c r="AJ4">
        <v>0</v>
      </c>
      <c r="AK4">
        <v>51.394500000000001</v>
      </c>
      <c r="AL4">
        <v>79.364599999999996</v>
      </c>
      <c r="AM4">
        <v>5.2786799999999996</v>
      </c>
      <c r="AN4">
        <v>0.66954999999999998</v>
      </c>
      <c r="AO4">
        <v>8.0850000000000009</v>
      </c>
      <c r="AP4">
        <v>4.9958999999999998</v>
      </c>
      <c r="AQ4">
        <v>17.388000000000002</v>
      </c>
      <c r="AR4">
        <v>33.091920000000002</v>
      </c>
      <c r="AS4">
        <v>0</v>
      </c>
      <c r="AT4">
        <v>10.712</v>
      </c>
      <c r="AU4">
        <v>0</v>
      </c>
      <c r="AV4">
        <v>26.774999999999999</v>
      </c>
      <c r="AW4">
        <v>69.504000000000005</v>
      </c>
      <c r="AX4">
        <v>39.456000000000003</v>
      </c>
      <c r="AY4">
        <v>0</v>
      </c>
      <c r="AZ4">
        <f t="shared" ref="AZ4:AZ67" si="0">BW4</f>
        <v>85.45999999999998</v>
      </c>
      <c r="BA4">
        <f t="shared" ref="BA4:BA67" si="1">SUM(B4:AZ4)</f>
        <v>2958.0968590000002</v>
      </c>
      <c r="BD4">
        <v>24.08</v>
      </c>
      <c r="BE4">
        <v>7.64</v>
      </c>
      <c r="BF4">
        <v>0</v>
      </c>
      <c r="BG4">
        <v>4</v>
      </c>
      <c r="BH4">
        <v>5.81</v>
      </c>
      <c r="BI4">
        <v>7.17</v>
      </c>
      <c r="BJ4">
        <v>3.11</v>
      </c>
      <c r="BK4">
        <v>3.37</v>
      </c>
      <c r="BL4">
        <v>2.44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85.45999999999998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39.456000000000003</v>
      </c>
      <c r="K5">
        <v>343.38626099999999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14.524800000000001</v>
      </c>
      <c r="AH5">
        <v>152.27760000000001</v>
      </c>
      <c r="AI5">
        <v>14.6395</v>
      </c>
      <c r="AJ5">
        <v>0</v>
      </c>
      <c r="AK5">
        <v>51.394500000000001</v>
      </c>
      <c r="AL5">
        <v>79.364599999999996</v>
      </c>
      <c r="AM5">
        <v>5.2786799999999996</v>
      </c>
      <c r="AN5">
        <v>0.66954999999999998</v>
      </c>
      <c r="AO5">
        <v>8.4672000000000001</v>
      </c>
      <c r="AP5">
        <v>9.7355999999999998</v>
      </c>
      <c r="AQ5">
        <v>17.388000000000002</v>
      </c>
      <c r="AR5">
        <v>33.091920000000002</v>
      </c>
      <c r="AS5">
        <v>0</v>
      </c>
      <c r="AT5">
        <v>10.712</v>
      </c>
      <c r="AU5">
        <v>0</v>
      </c>
      <c r="AV5">
        <v>26.774999999999999</v>
      </c>
      <c r="AW5">
        <v>69.504000000000005</v>
      </c>
      <c r="AX5">
        <v>39.456000000000003</v>
      </c>
      <c r="AY5">
        <v>0</v>
      </c>
      <c r="AZ5">
        <f t="shared" si="0"/>
        <v>85.45999999999998</v>
      </c>
      <c r="BA5">
        <f t="shared" si="1"/>
        <v>2963.2187590000003</v>
      </c>
      <c r="BD5">
        <v>24.08</v>
      </c>
      <c r="BE5">
        <v>7.64</v>
      </c>
      <c r="BF5">
        <v>0</v>
      </c>
      <c r="BG5">
        <v>4</v>
      </c>
      <c r="BH5">
        <v>5.81</v>
      </c>
      <c r="BI5">
        <v>7.17</v>
      </c>
      <c r="BJ5">
        <v>3.11</v>
      </c>
      <c r="BK5">
        <v>3.37</v>
      </c>
      <c r="BL5">
        <v>2.44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85.45999999999998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39.456000000000003</v>
      </c>
      <c r="K6">
        <v>343.38626099999999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6.6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14.524800000000001</v>
      </c>
      <c r="AH6">
        <v>152.27760000000001</v>
      </c>
      <c r="AI6">
        <v>14.6395</v>
      </c>
      <c r="AJ6">
        <v>0</v>
      </c>
      <c r="AK6">
        <v>51.394500000000001</v>
      </c>
      <c r="AL6">
        <v>79.364599999999996</v>
      </c>
      <c r="AM6">
        <v>5.2786799999999996</v>
      </c>
      <c r="AN6">
        <v>0.66954999999999998</v>
      </c>
      <c r="AO6">
        <v>8.4672000000000001</v>
      </c>
      <c r="AP6">
        <v>9.7355999999999998</v>
      </c>
      <c r="AQ6">
        <v>17.388000000000002</v>
      </c>
      <c r="AR6">
        <v>33.091920000000002</v>
      </c>
      <c r="AS6">
        <v>0</v>
      </c>
      <c r="AT6">
        <v>10.712</v>
      </c>
      <c r="AU6">
        <v>0</v>
      </c>
      <c r="AV6">
        <v>26.774999999999999</v>
      </c>
      <c r="AW6">
        <v>69.504000000000005</v>
      </c>
      <c r="AX6">
        <v>39.456000000000003</v>
      </c>
      <c r="AY6">
        <v>0</v>
      </c>
      <c r="AZ6">
        <f t="shared" si="0"/>
        <v>85.45999999999998</v>
      </c>
      <c r="BA6">
        <f t="shared" si="1"/>
        <v>2963.2187590000003</v>
      </c>
      <c r="BD6">
        <v>24.08</v>
      </c>
      <c r="BE6">
        <v>7.64</v>
      </c>
      <c r="BF6">
        <v>0</v>
      </c>
      <c r="BG6">
        <v>4</v>
      </c>
      <c r="BH6">
        <v>5.81</v>
      </c>
      <c r="BI6">
        <v>7.17</v>
      </c>
      <c r="BJ6">
        <v>3.11</v>
      </c>
      <c r="BK6">
        <v>3.37</v>
      </c>
      <c r="BL6">
        <v>2.44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85.45999999999998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39.456000000000003</v>
      </c>
      <c r="K7">
        <v>343.38626099999999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6.6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14.524800000000001</v>
      </c>
      <c r="AH7">
        <v>152.27760000000001</v>
      </c>
      <c r="AI7">
        <v>2.5459999999999998</v>
      </c>
      <c r="AJ7">
        <v>0</v>
      </c>
      <c r="AK7">
        <v>51.394500000000001</v>
      </c>
      <c r="AL7">
        <v>79.364599999999996</v>
      </c>
      <c r="AM7">
        <v>5.2786799999999996</v>
      </c>
      <c r="AN7">
        <v>0.66954999999999998</v>
      </c>
      <c r="AO7">
        <v>11.613</v>
      </c>
      <c r="AP7">
        <v>5.6364000000000001</v>
      </c>
      <c r="AQ7">
        <v>17.388000000000002</v>
      </c>
      <c r="AR7">
        <v>31.897383000000001</v>
      </c>
      <c r="AS7">
        <v>0</v>
      </c>
      <c r="AT7">
        <v>10.712</v>
      </c>
      <c r="AU7">
        <v>0</v>
      </c>
      <c r="AV7">
        <v>26.774999999999999</v>
      </c>
      <c r="AW7">
        <v>69.504000000000005</v>
      </c>
      <c r="AX7">
        <v>39.456000000000003</v>
      </c>
      <c r="AY7">
        <v>0</v>
      </c>
      <c r="AZ7">
        <f t="shared" si="0"/>
        <v>85.45999999999998</v>
      </c>
      <c r="BA7">
        <f t="shared" si="1"/>
        <v>2948.9773219999997</v>
      </c>
      <c r="BD7">
        <v>24.08</v>
      </c>
      <c r="BE7">
        <v>7.64</v>
      </c>
      <c r="BF7">
        <v>0</v>
      </c>
      <c r="BG7">
        <v>4</v>
      </c>
      <c r="BH7">
        <v>5.81</v>
      </c>
      <c r="BI7">
        <v>7.17</v>
      </c>
      <c r="BJ7">
        <v>3.11</v>
      </c>
      <c r="BK7">
        <v>3.37</v>
      </c>
      <c r="BL7">
        <v>2.44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85.45999999999998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39.456000000000003</v>
      </c>
      <c r="K8">
        <v>343.38626099999999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6.6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14.524800000000001</v>
      </c>
      <c r="AH8">
        <v>152.27760000000001</v>
      </c>
      <c r="AI8">
        <v>2.5459999999999998</v>
      </c>
      <c r="AJ8">
        <v>0</v>
      </c>
      <c r="AK8">
        <v>51.394500000000001</v>
      </c>
      <c r="AL8">
        <v>79.364599999999996</v>
      </c>
      <c r="AM8">
        <v>5.2786799999999996</v>
      </c>
      <c r="AN8">
        <v>0.66954999999999998</v>
      </c>
      <c r="AO8">
        <v>11.613</v>
      </c>
      <c r="AP8">
        <v>5.6364000000000001</v>
      </c>
      <c r="AQ8">
        <v>17.388000000000002</v>
      </c>
      <c r="AR8">
        <v>31.897383000000001</v>
      </c>
      <c r="AS8">
        <v>0</v>
      </c>
      <c r="AT8">
        <v>10.712</v>
      </c>
      <c r="AU8">
        <v>0</v>
      </c>
      <c r="AV8">
        <v>26.774999999999999</v>
      </c>
      <c r="AW8">
        <v>69.504000000000005</v>
      </c>
      <c r="AX8">
        <v>39.456000000000003</v>
      </c>
      <c r="AY8">
        <v>0</v>
      </c>
      <c r="AZ8">
        <f t="shared" si="0"/>
        <v>85.45999999999998</v>
      </c>
      <c r="BA8">
        <f t="shared" si="1"/>
        <v>2948.9773219999997</v>
      </c>
      <c r="BD8">
        <v>24.08</v>
      </c>
      <c r="BE8">
        <v>7.64</v>
      </c>
      <c r="BF8">
        <v>0</v>
      </c>
      <c r="BG8">
        <v>4</v>
      </c>
      <c r="BH8">
        <v>5.81</v>
      </c>
      <c r="BI8">
        <v>7.17</v>
      </c>
      <c r="BJ8">
        <v>3.11</v>
      </c>
      <c r="BK8">
        <v>3.37</v>
      </c>
      <c r="BL8">
        <v>2.44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85.45999999999998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39.456000000000003</v>
      </c>
      <c r="K9">
        <v>343.38626099999999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6.6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14.524800000000001</v>
      </c>
      <c r="AH9">
        <v>152.27760000000001</v>
      </c>
      <c r="AI9">
        <v>2.5459999999999998</v>
      </c>
      <c r="AJ9">
        <v>0</v>
      </c>
      <c r="AK9">
        <v>51.394500000000001</v>
      </c>
      <c r="AL9">
        <v>79.364599999999996</v>
      </c>
      <c r="AM9">
        <v>5.2786799999999996</v>
      </c>
      <c r="AN9">
        <v>0.66954999999999998</v>
      </c>
      <c r="AO9">
        <v>11.613</v>
      </c>
      <c r="AP9">
        <v>9.7355999999999998</v>
      </c>
      <c r="AQ9">
        <v>17.388000000000002</v>
      </c>
      <c r="AR9">
        <v>31.897383000000001</v>
      </c>
      <c r="AS9">
        <v>0</v>
      </c>
      <c r="AT9">
        <v>10.712</v>
      </c>
      <c r="AU9">
        <v>0</v>
      </c>
      <c r="AV9">
        <v>26.774999999999999</v>
      </c>
      <c r="AW9">
        <v>69.504000000000005</v>
      </c>
      <c r="AX9">
        <v>39.456000000000003</v>
      </c>
      <c r="AY9">
        <v>0</v>
      </c>
      <c r="AZ9">
        <f t="shared" si="0"/>
        <v>85.339999999999989</v>
      </c>
      <c r="BA9">
        <f t="shared" si="1"/>
        <v>2952.9565219999999</v>
      </c>
      <c r="BD9">
        <v>24.08</v>
      </c>
      <c r="BE9">
        <v>7.64</v>
      </c>
      <c r="BF9">
        <v>0</v>
      </c>
      <c r="BG9">
        <v>4</v>
      </c>
      <c r="BH9">
        <v>5.81</v>
      </c>
      <c r="BI9">
        <v>7.17</v>
      </c>
      <c r="BJ9">
        <v>3.11</v>
      </c>
      <c r="BK9">
        <v>3.25</v>
      </c>
      <c r="BL9">
        <v>2.44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85.339999999999989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39.456000000000003</v>
      </c>
      <c r="K10">
        <v>343.38626099999999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6.6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14.524800000000001</v>
      </c>
      <c r="AH10">
        <v>152.27760000000001</v>
      </c>
      <c r="AI10">
        <v>2.5459999999999998</v>
      </c>
      <c r="AJ10">
        <v>0</v>
      </c>
      <c r="AK10">
        <v>51.394500000000001</v>
      </c>
      <c r="AL10">
        <v>79.364599999999996</v>
      </c>
      <c r="AM10">
        <v>5.2786799999999996</v>
      </c>
      <c r="AN10">
        <v>0.66954999999999998</v>
      </c>
      <c r="AO10">
        <v>11.613</v>
      </c>
      <c r="AP10">
        <v>9.7355999999999998</v>
      </c>
      <c r="AQ10">
        <v>17.388000000000002</v>
      </c>
      <c r="AR10">
        <v>31.897383000000001</v>
      </c>
      <c r="AS10">
        <v>0</v>
      </c>
      <c r="AT10">
        <v>10.712</v>
      </c>
      <c r="AU10">
        <v>0</v>
      </c>
      <c r="AV10">
        <v>26.774999999999999</v>
      </c>
      <c r="AW10">
        <v>69.504000000000005</v>
      </c>
      <c r="AX10">
        <v>39.456000000000003</v>
      </c>
      <c r="AY10">
        <v>0</v>
      </c>
      <c r="AZ10">
        <f t="shared" si="0"/>
        <v>85.339999999999989</v>
      </c>
      <c r="BA10">
        <f t="shared" si="1"/>
        <v>2952.9565219999999</v>
      </c>
      <c r="BD10">
        <v>24.08</v>
      </c>
      <c r="BE10">
        <v>7.64</v>
      </c>
      <c r="BF10">
        <v>0</v>
      </c>
      <c r="BG10">
        <v>4</v>
      </c>
      <c r="BH10">
        <v>5.81</v>
      </c>
      <c r="BI10">
        <v>7.17</v>
      </c>
      <c r="BJ10">
        <v>3.11</v>
      </c>
      <c r="BK10">
        <v>3.25</v>
      </c>
      <c r="BL10">
        <v>2.44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85.339999999999989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39.456000000000003</v>
      </c>
      <c r="K11">
        <v>343.38626099999999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14.524800000000001</v>
      </c>
      <c r="AH11">
        <v>152.27760000000001</v>
      </c>
      <c r="AI11">
        <v>2.5459999999999998</v>
      </c>
      <c r="AJ11">
        <v>0</v>
      </c>
      <c r="AK11">
        <v>51.394500000000001</v>
      </c>
      <c r="AL11">
        <v>79.364599999999996</v>
      </c>
      <c r="AM11">
        <v>5.2786799999999996</v>
      </c>
      <c r="AN11">
        <v>0.66954999999999998</v>
      </c>
      <c r="AO11">
        <v>11.613</v>
      </c>
      <c r="AP11">
        <v>5.6364000000000001</v>
      </c>
      <c r="AQ11">
        <v>17.388000000000002</v>
      </c>
      <c r="AR11">
        <v>31.897383000000001</v>
      </c>
      <c r="AS11">
        <v>0</v>
      </c>
      <c r="AT11">
        <v>10.712</v>
      </c>
      <c r="AU11">
        <v>0</v>
      </c>
      <c r="AV11">
        <v>26.774999999999999</v>
      </c>
      <c r="AW11">
        <v>69.504000000000005</v>
      </c>
      <c r="AX11">
        <v>39.456000000000003</v>
      </c>
      <c r="AY11">
        <v>0</v>
      </c>
      <c r="AZ11">
        <f t="shared" si="0"/>
        <v>85.509999999999991</v>
      </c>
      <c r="BA11">
        <f t="shared" si="1"/>
        <v>2934.9191220000002</v>
      </c>
      <c r="BD11">
        <v>25.43</v>
      </c>
      <c r="BE11">
        <v>7.44</v>
      </c>
      <c r="BF11">
        <v>0</v>
      </c>
      <c r="BG11">
        <v>3.88</v>
      </c>
      <c r="BH11">
        <v>5.62</v>
      </c>
      <c r="BI11">
        <v>7.03</v>
      </c>
      <c r="BJ11">
        <v>3.2</v>
      </c>
      <c r="BK11">
        <v>3.25</v>
      </c>
      <c r="BL11">
        <v>2.37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85.509999999999991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39.456000000000003</v>
      </c>
      <c r="K12">
        <v>343.38626099999999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14.524800000000001</v>
      </c>
      <c r="AH12">
        <v>152.27760000000001</v>
      </c>
      <c r="AI12">
        <v>2.5459999999999998</v>
      </c>
      <c r="AJ12">
        <v>0</v>
      </c>
      <c r="AK12">
        <v>51.394500000000001</v>
      </c>
      <c r="AL12">
        <v>79.364599999999996</v>
      </c>
      <c r="AM12">
        <v>0</v>
      </c>
      <c r="AN12">
        <v>0.66954999999999998</v>
      </c>
      <c r="AO12">
        <v>11.613</v>
      </c>
      <c r="AP12">
        <v>5.6364000000000001</v>
      </c>
      <c r="AQ12">
        <v>17.388000000000002</v>
      </c>
      <c r="AR12">
        <v>31.897383000000001</v>
      </c>
      <c r="AS12">
        <v>0</v>
      </c>
      <c r="AT12">
        <v>10.712</v>
      </c>
      <c r="AU12">
        <v>0</v>
      </c>
      <c r="AV12">
        <v>26.774999999999999</v>
      </c>
      <c r="AW12">
        <v>69.504000000000005</v>
      </c>
      <c r="AX12">
        <v>39.456000000000003</v>
      </c>
      <c r="AY12">
        <v>0</v>
      </c>
      <c r="AZ12">
        <f t="shared" si="0"/>
        <v>85.509999999999991</v>
      </c>
      <c r="BA12">
        <f t="shared" si="1"/>
        <v>2929.6404419999999</v>
      </c>
      <c r="BD12">
        <v>25.43</v>
      </c>
      <c r="BE12">
        <v>7.44</v>
      </c>
      <c r="BF12">
        <v>0</v>
      </c>
      <c r="BG12">
        <v>3.88</v>
      </c>
      <c r="BH12">
        <v>5.62</v>
      </c>
      <c r="BI12">
        <v>7.03</v>
      </c>
      <c r="BJ12">
        <v>3.2</v>
      </c>
      <c r="BK12">
        <v>3.25</v>
      </c>
      <c r="BL12">
        <v>2.37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85.509999999999991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39.456000000000003</v>
      </c>
      <c r="K13">
        <v>343.38626099999999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14.524800000000001</v>
      </c>
      <c r="AH13">
        <v>140.34540000000001</v>
      </c>
      <c r="AI13">
        <v>2.5459999999999998</v>
      </c>
      <c r="AJ13">
        <v>0</v>
      </c>
      <c r="AK13">
        <v>51.394500000000001</v>
      </c>
      <c r="AL13">
        <v>79.364599999999996</v>
      </c>
      <c r="AM13">
        <v>0</v>
      </c>
      <c r="AN13">
        <v>0.66954999999999998</v>
      </c>
      <c r="AO13">
        <v>11.613</v>
      </c>
      <c r="AP13">
        <v>5.6364000000000001</v>
      </c>
      <c r="AQ13">
        <v>8.4420000000000002</v>
      </c>
      <c r="AR13">
        <v>31.897383000000001</v>
      </c>
      <c r="AS13">
        <v>0</v>
      </c>
      <c r="AT13">
        <v>10.712</v>
      </c>
      <c r="AU13">
        <v>0</v>
      </c>
      <c r="AV13">
        <v>26.774999999999999</v>
      </c>
      <c r="AW13">
        <v>69.504000000000005</v>
      </c>
      <c r="AX13">
        <v>39.456000000000003</v>
      </c>
      <c r="AY13">
        <v>0</v>
      </c>
      <c r="AZ13">
        <f t="shared" si="0"/>
        <v>85.509999999999991</v>
      </c>
      <c r="BA13">
        <f t="shared" si="1"/>
        <v>2908.7622420000007</v>
      </c>
      <c r="BD13">
        <v>25.43</v>
      </c>
      <c r="BE13">
        <v>7.44</v>
      </c>
      <c r="BF13">
        <v>0</v>
      </c>
      <c r="BG13">
        <v>3.88</v>
      </c>
      <c r="BH13">
        <v>5.62</v>
      </c>
      <c r="BI13">
        <v>7.03</v>
      </c>
      <c r="BJ13">
        <v>3.2</v>
      </c>
      <c r="BK13">
        <v>3.25</v>
      </c>
      <c r="BL13">
        <v>2.37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85.509999999999991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39.456000000000003</v>
      </c>
      <c r="K14">
        <v>343.38626099999999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6.16</v>
      </c>
      <c r="AA14">
        <v>13.983000000000001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14.524800000000001</v>
      </c>
      <c r="AH14">
        <v>140.34540000000001</v>
      </c>
      <c r="AI14">
        <v>2.5459999999999998</v>
      </c>
      <c r="AJ14">
        <v>0</v>
      </c>
      <c r="AK14">
        <v>51.394500000000001</v>
      </c>
      <c r="AL14">
        <v>79.364599999999996</v>
      </c>
      <c r="AM14">
        <v>0</v>
      </c>
      <c r="AN14">
        <v>0.66954999999999998</v>
      </c>
      <c r="AO14">
        <v>11.613</v>
      </c>
      <c r="AP14">
        <v>5.6364000000000001</v>
      </c>
      <c r="AQ14">
        <v>8.4420000000000002</v>
      </c>
      <c r="AR14">
        <v>31.897383000000001</v>
      </c>
      <c r="AS14">
        <v>0</v>
      </c>
      <c r="AT14">
        <v>10.712</v>
      </c>
      <c r="AU14">
        <v>0</v>
      </c>
      <c r="AV14">
        <v>26.774999999999999</v>
      </c>
      <c r="AW14">
        <v>69.504000000000005</v>
      </c>
      <c r="AX14">
        <v>39.456000000000003</v>
      </c>
      <c r="AY14">
        <v>0</v>
      </c>
      <c r="AZ14">
        <f t="shared" si="0"/>
        <v>85.509999999999991</v>
      </c>
      <c r="BA14">
        <f t="shared" si="1"/>
        <v>2908.368442</v>
      </c>
      <c r="BD14">
        <v>25.43</v>
      </c>
      <c r="BE14">
        <v>7.44</v>
      </c>
      <c r="BF14">
        <v>0</v>
      </c>
      <c r="BG14">
        <v>3.88</v>
      </c>
      <c r="BH14">
        <v>5.62</v>
      </c>
      <c r="BI14">
        <v>7.03</v>
      </c>
      <c r="BJ14">
        <v>3.2</v>
      </c>
      <c r="BK14">
        <v>3.25</v>
      </c>
      <c r="BL14">
        <v>2.37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85.509999999999991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39.456000000000003</v>
      </c>
      <c r="K15">
        <v>343.38626099999999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27.408107999999999</v>
      </c>
      <c r="AE15">
        <v>49.436556000000003</v>
      </c>
      <c r="AF15">
        <v>8.8740000000000006</v>
      </c>
      <c r="AG15">
        <v>14.524800000000001</v>
      </c>
      <c r="AH15">
        <v>140.34540000000001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0.66954999999999998</v>
      </c>
      <c r="AO15">
        <v>11.613</v>
      </c>
      <c r="AP15">
        <v>4.9958999999999998</v>
      </c>
      <c r="AQ15">
        <v>8.4420000000000002</v>
      </c>
      <c r="AR15">
        <v>31.897383000000001</v>
      </c>
      <c r="AS15">
        <v>0</v>
      </c>
      <c r="AT15">
        <v>10.712</v>
      </c>
      <c r="AU15">
        <v>0</v>
      </c>
      <c r="AV15">
        <v>26.774999999999999</v>
      </c>
      <c r="AW15">
        <v>69.504000000000005</v>
      </c>
      <c r="AX15">
        <v>39.456000000000003</v>
      </c>
      <c r="AY15">
        <v>0</v>
      </c>
      <c r="AZ15">
        <f t="shared" si="0"/>
        <v>85.5</v>
      </c>
      <c r="BA15">
        <f t="shared" si="1"/>
        <v>2908.1751500000005</v>
      </c>
      <c r="BD15">
        <v>25.43</v>
      </c>
      <c r="BE15">
        <v>7.44</v>
      </c>
      <c r="BF15">
        <v>0</v>
      </c>
      <c r="BG15">
        <v>3.88</v>
      </c>
      <c r="BH15">
        <v>5.62</v>
      </c>
      <c r="BI15">
        <v>7.03</v>
      </c>
      <c r="BJ15">
        <v>3.2</v>
      </c>
      <c r="BK15">
        <v>3.25</v>
      </c>
      <c r="BL15">
        <v>2.37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85.5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39.456000000000003</v>
      </c>
      <c r="K16">
        <v>343.38626099999999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27.408107999999999</v>
      </c>
      <c r="AE16">
        <v>49.436556000000003</v>
      </c>
      <c r="AF16">
        <v>8.8740000000000006</v>
      </c>
      <c r="AG16">
        <v>14.524800000000001</v>
      </c>
      <c r="AH16">
        <v>140.34540000000001</v>
      </c>
      <c r="AI16">
        <v>2.5459999999999998</v>
      </c>
      <c r="AJ16">
        <v>0</v>
      </c>
      <c r="AK16">
        <v>51.394500000000001</v>
      </c>
      <c r="AL16">
        <v>79.364599999999996</v>
      </c>
      <c r="AM16">
        <v>0</v>
      </c>
      <c r="AN16">
        <v>0.66954999999999998</v>
      </c>
      <c r="AO16">
        <v>11.613</v>
      </c>
      <c r="AP16">
        <v>4.9958999999999998</v>
      </c>
      <c r="AQ16">
        <v>8.4420000000000002</v>
      </c>
      <c r="AR16">
        <v>31.897383000000001</v>
      </c>
      <c r="AS16">
        <v>0</v>
      </c>
      <c r="AT16">
        <v>10.712</v>
      </c>
      <c r="AU16">
        <v>0</v>
      </c>
      <c r="AV16">
        <v>26.774999999999999</v>
      </c>
      <c r="AW16">
        <v>69.504000000000005</v>
      </c>
      <c r="AX16">
        <v>39.456000000000003</v>
      </c>
      <c r="AY16">
        <v>0</v>
      </c>
      <c r="AZ16">
        <f t="shared" si="0"/>
        <v>85.5</v>
      </c>
      <c r="BA16">
        <f t="shared" si="1"/>
        <v>2908.1751500000005</v>
      </c>
      <c r="BD16">
        <v>25.43</v>
      </c>
      <c r="BE16">
        <v>7.44</v>
      </c>
      <c r="BF16">
        <v>0</v>
      </c>
      <c r="BG16">
        <v>3.88</v>
      </c>
      <c r="BH16">
        <v>5.62</v>
      </c>
      <c r="BI16">
        <v>7.03</v>
      </c>
      <c r="BJ16">
        <v>3.2</v>
      </c>
      <c r="BK16">
        <v>3.25</v>
      </c>
      <c r="BL16">
        <v>2.37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85.5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39.456000000000003</v>
      </c>
      <c r="K17">
        <v>343.38626099999999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27.408107999999999</v>
      </c>
      <c r="AE17">
        <v>49.436556000000003</v>
      </c>
      <c r="AF17">
        <v>8.8740000000000006</v>
      </c>
      <c r="AG17">
        <v>14.524800000000001</v>
      </c>
      <c r="AH17">
        <v>140.34540000000001</v>
      </c>
      <c r="AI17">
        <v>2.5459999999999998</v>
      </c>
      <c r="AJ17">
        <v>0</v>
      </c>
      <c r="AK17">
        <v>51.394500000000001</v>
      </c>
      <c r="AL17">
        <v>79.364599999999996</v>
      </c>
      <c r="AM17">
        <v>0</v>
      </c>
      <c r="AN17">
        <v>0.66954999999999998</v>
      </c>
      <c r="AO17">
        <v>11.613</v>
      </c>
      <c r="AP17">
        <v>4.9958999999999998</v>
      </c>
      <c r="AQ17">
        <v>8.4420000000000002</v>
      </c>
      <c r="AR17">
        <v>31.897383000000001</v>
      </c>
      <c r="AS17">
        <v>0</v>
      </c>
      <c r="AT17">
        <v>10.712</v>
      </c>
      <c r="AU17">
        <v>0</v>
      </c>
      <c r="AV17">
        <v>26.774999999999999</v>
      </c>
      <c r="AW17">
        <v>69.504000000000005</v>
      </c>
      <c r="AX17">
        <v>39.456000000000003</v>
      </c>
      <c r="AY17">
        <v>0</v>
      </c>
      <c r="AZ17">
        <f t="shared" si="0"/>
        <v>85.410000000000011</v>
      </c>
      <c r="BA17">
        <f t="shared" si="1"/>
        <v>2908.0851500000003</v>
      </c>
      <c r="BD17">
        <v>25.43</v>
      </c>
      <c r="BE17">
        <v>7.44</v>
      </c>
      <c r="BF17">
        <v>0</v>
      </c>
      <c r="BG17">
        <v>3.88</v>
      </c>
      <c r="BH17">
        <v>5.62</v>
      </c>
      <c r="BI17">
        <v>7.03</v>
      </c>
      <c r="BJ17">
        <v>3.2</v>
      </c>
      <c r="BK17">
        <v>3.16</v>
      </c>
      <c r="BL17">
        <v>2.37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85.410000000000011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39.456000000000003</v>
      </c>
      <c r="K18">
        <v>343.38626099999999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27.408107999999999</v>
      </c>
      <c r="AE18">
        <v>49.436556000000003</v>
      </c>
      <c r="AF18">
        <v>8.8740000000000006</v>
      </c>
      <c r="AG18">
        <v>14.524800000000001</v>
      </c>
      <c r="AH18">
        <v>140.34540000000001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0.66954999999999998</v>
      </c>
      <c r="AO18">
        <v>11.613</v>
      </c>
      <c r="AP18">
        <v>4.9958999999999998</v>
      </c>
      <c r="AQ18">
        <v>8.4420000000000002</v>
      </c>
      <c r="AR18">
        <v>31.897383000000001</v>
      </c>
      <c r="AS18">
        <v>0</v>
      </c>
      <c r="AT18">
        <v>10.712</v>
      </c>
      <c r="AU18">
        <v>0</v>
      </c>
      <c r="AV18">
        <v>26.774999999999999</v>
      </c>
      <c r="AW18">
        <v>69.504000000000005</v>
      </c>
      <c r="AX18">
        <v>39.456000000000003</v>
      </c>
      <c r="AY18">
        <v>0</v>
      </c>
      <c r="AZ18">
        <f t="shared" si="0"/>
        <v>85.410000000000011</v>
      </c>
      <c r="BA18">
        <f t="shared" si="1"/>
        <v>2908.0851500000003</v>
      </c>
      <c r="BD18">
        <v>25.43</v>
      </c>
      <c r="BE18">
        <v>7.44</v>
      </c>
      <c r="BF18">
        <v>0</v>
      </c>
      <c r="BG18">
        <v>3.88</v>
      </c>
      <c r="BH18">
        <v>5.62</v>
      </c>
      <c r="BI18">
        <v>7.03</v>
      </c>
      <c r="BJ18">
        <v>3.2</v>
      </c>
      <c r="BK18">
        <v>3.16</v>
      </c>
      <c r="BL18">
        <v>2.37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85.410000000000011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39.456000000000003</v>
      </c>
      <c r="K19">
        <v>343.38626099999999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27.408107999999999</v>
      </c>
      <c r="AE19">
        <v>49.436556000000003</v>
      </c>
      <c r="AF19">
        <v>8.8740000000000006</v>
      </c>
      <c r="AG19">
        <v>14.524800000000001</v>
      </c>
      <c r="AH19">
        <v>140.34540000000001</v>
      </c>
      <c r="AI19">
        <v>2.5459999999999998</v>
      </c>
      <c r="AJ19">
        <v>0</v>
      </c>
      <c r="AK19">
        <v>51.394500000000001</v>
      </c>
      <c r="AL19">
        <v>79.364599999999996</v>
      </c>
      <c r="AM19">
        <v>0</v>
      </c>
      <c r="AN19">
        <v>0.66954999999999998</v>
      </c>
      <c r="AO19">
        <v>11.613</v>
      </c>
      <c r="AP19">
        <v>4.3554000000000004</v>
      </c>
      <c r="AQ19">
        <v>8.4420000000000002</v>
      </c>
      <c r="AR19">
        <v>31.897383000000001</v>
      </c>
      <c r="AS19">
        <v>0</v>
      </c>
      <c r="AT19">
        <v>10.712</v>
      </c>
      <c r="AU19">
        <v>0</v>
      </c>
      <c r="AV19">
        <v>26.774999999999999</v>
      </c>
      <c r="AW19">
        <v>69.504000000000005</v>
      </c>
      <c r="AX19">
        <v>39.456000000000003</v>
      </c>
      <c r="AY19">
        <v>0</v>
      </c>
      <c r="AZ19">
        <f t="shared" si="0"/>
        <v>85.410000000000011</v>
      </c>
      <c r="BA19">
        <f t="shared" si="1"/>
        <v>2907.4446500000004</v>
      </c>
      <c r="BD19">
        <v>25.43</v>
      </c>
      <c r="BE19">
        <v>7.44</v>
      </c>
      <c r="BF19">
        <v>0</v>
      </c>
      <c r="BG19">
        <v>3.88</v>
      </c>
      <c r="BH19">
        <v>5.62</v>
      </c>
      <c r="BI19">
        <v>7.03</v>
      </c>
      <c r="BJ19">
        <v>3.2</v>
      </c>
      <c r="BK19">
        <v>3.16</v>
      </c>
      <c r="BL19">
        <v>2.37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85.410000000000011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39.456000000000003</v>
      </c>
      <c r="K20">
        <v>343.38626099999999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27.408107999999999</v>
      </c>
      <c r="AE20">
        <v>49.436556000000003</v>
      </c>
      <c r="AF20">
        <v>8.8740000000000006</v>
      </c>
      <c r="AG20">
        <v>14.524800000000001</v>
      </c>
      <c r="AH20">
        <v>140.34540000000001</v>
      </c>
      <c r="AI20">
        <v>2.5459999999999998</v>
      </c>
      <c r="AJ20">
        <v>0</v>
      </c>
      <c r="AK20">
        <v>51.394500000000001</v>
      </c>
      <c r="AL20">
        <v>79.364599999999996</v>
      </c>
      <c r="AM20">
        <v>0</v>
      </c>
      <c r="AN20">
        <v>0.66954999999999998</v>
      </c>
      <c r="AO20">
        <v>11.613</v>
      </c>
      <c r="AP20">
        <v>4.3554000000000004</v>
      </c>
      <c r="AQ20">
        <v>8.4420000000000002</v>
      </c>
      <c r="AR20">
        <v>31.897383000000001</v>
      </c>
      <c r="AS20">
        <v>0</v>
      </c>
      <c r="AT20">
        <v>10.712</v>
      </c>
      <c r="AU20">
        <v>0</v>
      </c>
      <c r="AV20">
        <v>26.774999999999999</v>
      </c>
      <c r="AW20">
        <v>69.504000000000005</v>
      </c>
      <c r="AX20">
        <v>39.456000000000003</v>
      </c>
      <c r="AY20">
        <v>0</v>
      </c>
      <c r="AZ20">
        <f t="shared" si="0"/>
        <v>85.410000000000011</v>
      </c>
      <c r="BA20">
        <f t="shared" si="1"/>
        <v>2907.4446500000004</v>
      </c>
      <c r="BD20">
        <v>25.43</v>
      </c>
      <c r="BE20">
        <v>7.44</v>
      </c>
      <c r="BF20">
        <v>0</v>
      </c>
      <c r="BG20">
        <v>3.88</v>
      </c>
      <c r="BH20">
        <v>5.62</v>
      </c>
      <c r="BI20">
        <v>7.03</v>
      </c>
      <c r="BJ20">
        <v>3.2</v>
      </c>
      <c r="BK20">
        <v>3.16</v>
      </c>
      <c r="BL20">
        <v>2.37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85.410000000000011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39.456000000000003</v>
      </c>
      <c r="K21">
        <v>343.38626099999999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27.408107999999999</v>
      </c>
      <c r="AE21">
        <v>49.436556000000003</v>
      </c>
      <c r="AF21">
        <v>8.8740000000000006</v>
      </c>
      <c r="AG21">
        <v>14.524800000000001</v>
      </c>
      <c r="AH21">
        <v>140.34540000000001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0.66954999999999998</v>
      </c>
      <c r="AO21">
        <v>11.613</v>
      </c>
      <c r="AP21">
        <v>4.3554000000000004</v>
      </c>
      <c r="AQ21">
        <v>17.010000000000002</v>
      </c>
      <c r="AR21">
        <v>31.897383000000001</v>
      </c>
      <c r="AS21">
        <v>0</v>
      </c>
      <c r="AT21">
        <v>10.712</v>
      </c>
      <c r="AU21">
        <v>0</v>
      </c>
      <c r="AV21">
        <v>26.774999999999999</v>
      </c>
      <c r="AW21">
        <v>69.504000000000005</v>
      </c>
      <c r="AX21">
        <v>39.456000000000003</v>
      </c>
      <c r="AY21">
        <v>0</v>
      </c>
      <c r="AZ21">
        <f t="shared" si="0"/>
        <v>85.410000000000011</v>
      </c>
      <c r="BA21">
        <f t="shared" si="1"/>
        <v>2916.0126500000006</v>
      </c>
      <c r="BD21">
        <v>25.43</v>
      </c>
      <c r="BE21">
        <v>7.44</v>
      </c>
      <c r="BF21">
        <v>0</v>
      </c>
      <c r="BG21">
        <v>3.88</v>
      </c>
      <c r="BH21">
        <v>5.62</v>
      </c>
      <c r="BI21">
        <v>7.03</v>
      </c>
      <c r="BJ21">
        <v>3.2</v>
      </c>
      <c r="BK21">
        <v>3.16</v>
      </c>
      <c r="BL21">
        <v>2.37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85.410000000000011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39.456000000000003</v>
      </c>
      <c r="K22">
        <v>343.38626099999999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27.408107999999999</v>
      </c>
      <c r="AE22">
        <v>49.436556000000003</v>
      </c>
      <c r="AF22">
        <v>8.8740000000000006</v>
      </c>
      <c r="AG22">
        <v>14.524800000000001</v>
      </c>
      <c r="AH22">
        <v>140.34540000000001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0.66954999999999998</v>
      </c>
      <c r="AO22">
        <v>11.613</v>
      </c>
      <c r="AP22">
        <v>4.3554000000000004</v>
      </c>
      <c r="AQ22">
        <v>17.010000000000002</v>
      </c>
      <c r="AR22">
        <v>31.897383000000001</v>
      </c>
      <c r="AS22">
        <v>0</v>
      </c>
      <c r="AT22">
        <v>10.712</v>
      </c>
      <c r="AU22">
        <v>0</v>
      </c>
      <c r="AV22">
        <v>26.774999999999999</v>
      </c>
      <c r="AW22">
        <v>69.504000000000005</v>
      </c>
      <c r="AX22">
        <v>39.456000000000003</v>
      </c>
      <c r="AY22">
        <v>0</v>
      </c>
      <c r="AZ22">
        <f t="shared" si="0"/>
        <v>85.410000000000011</v>
      </c>
      <c r="BA22">
        <f t="shared" si="1"/>
        <v>2916.0126500000006</v>
      </c>
      <c r="BD22">
        <v>25.43</v>
      </c>
      <c r="BE22">
        <v>7.44</v>
      </c>
      <c r="BF22">
        <v>0</v>
      </c>
      <c r="BG22">
        <v>3.88</v>
      </c>
      <c r="BH22">
        <v>5.62</v>
      </c>
      <c r="BI22">
        <v>7.03</v>
      </c>
      <c r="BJ22">
        <v>3.2</v>
      </c>
      <c r="BK22">
        <v>3.16</v>
      </c>
      <c r="BL22">
        <v>2.37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85.410000000000011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39.456000000000003</v>
      </c>
      <c r="K23">
        <v>343.38626099999999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27.408107999999999</v>
      </c>
      <c r="AE23">
        <v>49.436556000000003</v>
      </c>
      <c r="AF23">
        <v>8.8740000000000006</v>
      </c>
      <c r="AG23">
        <v>14.524800000000001</v>
      </c>
      <c r="AH23">
        <v>140.34540000000001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0.66954999999999998</v>
      </c>
      <c r="AO23">
        <v>11.613</v>
      </c>
      <c r="AP23">
        <v>4.3554000000000004</v>
      </c>
      <c r="AQ23">
        <v>17.010000000000002</v>
      </c>
      <c r="AR23">
        <v>31.897383000000001</v>
      </c>
      <c r="AS23">
        <v>0</v>
      </c>
      <c r="AT23">
        <v>10.712</v>
      </c>
      <c r="AU23">
        <v>0</v>
      </c>
      <c r="AV23">
        <v>26.774999999999999</v>
      </c>
      <c r="AW23">
        <v>69.504000000000005</v>
      </c>
      <c r="AX23">
        <v>39.456000000000003</v>
      </c>
      <c r="AY23">
        <v>0</v>
      </c>
      <c r="AZ23">
        <f t="shared" si="0"/>
        <v>85.410000000000011</v>
      </c>
      <c r="BA23">
        <f t="shared" si="1"/>
        <v>2916.0126500000006</v>
      </c>
      <c r="BD23">
        <v>25.43</v>
      </c>
      <c r="BE23">
        <v>7.44</v>
      </c>
      <c r="BF23">
        <v>0</v>
      </c>
      <c r="BG23">
        <v>3.88</v>
      </c>
      <c r="BH23">
        <v>5.62</v>
      </c>
      <c r="BI23">
        <v>7.03</v>
      </c>
      <c r="BJ23">
        <v>3.2</v>
      </c>
      <c r="BK23">
        <v>3.16</v>
      </c>
      <c r="BL23">
        <v>2.37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85.410000000000011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39.456000000000003</v>
      </c>
      <c r="K24">
        <v>343.38626099999999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27.408107999999999</v>
      </c>
      <c r="AE24">
        <v>49.436556000000003</v>
      </c>
      <c r="AF24">
        <v>8.8740000000000006</v>
      </c>
      <c r="AG24">
        <v>14.524800000000001</v>
      </c>
      <c r="AH24">
        <v>140.34540000000001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0.66954999999999998</v>
      </c>
      <c r="AO24">
        <v>11.613</v>
      </c>
      <c r="AP24">
        <v>4.3554000000000004</v>
      </c>
      <c r="AQ24">
        <v>17.010000000000002</v>
      </c>
      <c r="AR24">
        <v>31.897383000000001</v>
      </c>
      <c r="AS24">
        <v>0</v>
      </c>
      <c r="AT24">
        <v>10.712</v>
      </c>
      <c r="AU24">
        <v>0</v>
      </c>
      <c r="AV24">
        <v>26.774999999999999</v>
      </c>
      <c r="AW24">
        <v>69.504000000000005</v>
      </c>
      <c r="AX24">
        <v>39.456000000000003</v>
      </c>
      <c r="AY24">
        <v>0</v>
      </c>
      <c r="AZ24">
        <f t="shared" si="0"/>
        <v>85.410000000000011</v>
      </c>
      <c r="BA24">
        <f t="shared" si="1"/>
        <v>2916.0126500000006</v>
      </c>
      <c r="BD24">
        <v>25.43</v>
      </c>
      <c r="BE24">
        <v>7.44</v>
      </c>
      <c r="BF24">
        <v>0</v>
      </c>
      <c r="BG24">
        <v>3.88</v>
      </c>
      <c r="BH24">
        <v>5.62</v>
      </c>
      <c r="BI24">
        <v>7.03</v>
      </c>
      <c r="BJ24">
        <v>3.2</v>
      </c>
      <c r="BK24">
        <v>3.16</v>
      </c>
      <c r="BL24">
        <v>2.37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85.410000000000011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39.456000000000003</v>
      </c>
      <c r="K25">
        <v>343.38626099999999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27.408107999999999</v>
      </c>
      <c r="AE25">
        <v>49.436556000000003</v>
      </c>
      <c r="AF25">
        <v>8.8740000000000006</v>
      </c>
      <c r="AG25">
        <v>14.524800000000001</v>
      </c>
      <c r="AH25">
        <v>140.34540000000001</v>
      </c>
      <c r="AI25">
        <v>2.5459999999999998</v>
      </c>
      <c r="AJ25">
        <v>0</v>
      </c>
      <c r="AK25">
        <v>51.394500000000001</v>
      </c>
      <c r="AL25">
        <v>79.364599999999996</v>
      </c>
      <c r="AM25">
        <v>0</v>
      </c>
      <c r="AN25">
        <v>0.66954999999999998</v>
      </c>
      <c r="AO25">
        <v>11.613</v>
      </c>
      <c r="AP25">
        <v>4.3554000000000004</v>
      </c>
      <c r="AQ25">
        <v>17.010000000000002</v>
      </c>
      <c r="AR25">
        <v>31.897383000000001</v>
      </c>
      <c r="AS25">
        <v>0</v>
      </c>
      <c r="AT25">
        <v>10.712</v>
      </c>
      <c r="AU25">
        <v>0</v>
      </c>
      <c r="AV25">
        <v>26.774999999999999</v>
      </c>
      <c r="AW25">
        <v>69.504000000000005</v>
      </c>
      <c r="AX25">
        <v>39.456000000000003</v>
      </c>
      <c r="AY25">
        <v>0</v>
      </c>
      <c r="AZ25">
        <f t="shared" si="0"/>
        <v>85.410000000000011</v>
      </c>
      <c r="BA25">
        <f t="shared" si="1"/>
        <v>2916.0126500000006</v>
      </c>
      <c r="BD25">
        <v>25.43</v>
      </c>
      <c r="BE25">
        <v>7.44</v>
      </c>
      <c r="BF25">
        <v>0</v>
      </c>
      <c r="BG25">
        <v>3.88</v>
      </c>
      <c r="BH25">
        <v>5.62</v>
      </c>
      <c r="BI25">
        <v>7.03</v>
      </c>
      <c r="BJ25">
        <v>3.2</v>
      </c>
      <c r="BK25">
        <v>3.16</v>
      </c>
      <c r="BL25">
        <v>2.37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85.410000000000011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39.456000000000003</v>
      </c>
      <c r="K26">
        <v>343.38626099999999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27.408107999999999</v>
      </c>
      <c r="AE26">
        <v>49.436556000000003</v>
      </c>
      <c r="AF26">
        <v>8.8740000000000006</v>
      </c>
      <c r="AG26">
        <v>14.524800000000001</v>
      </c>
      <c r="AH26">
        <v>140.34540000000001</v>
      </c>
      <c r="AI26">
        <v>2.5459999999999998</v>
      </c>
      <c r="AJ26">
        <v>0</v>
      </c>
      <c r="AK26">
        <v>51.394500000000001</v>
      </c>
      <c r="AL26">
        <v>79.364599999999996</v>
      </c>
      <c r="AM26">
        <v>0</v>
      </c>
      <c r="AN26">
        <v>0.66954999999999998</v>
      </c>
      <c r="AO26">
        <v>11.613</v>
      </c>
      <c r="AP26">
        <v>4.3554000000000004</v>
      </c>
      <c r="AQ26">
        <v>17.010000000000002</v>
      </c>
      <c r="AR26">
        <v>31.897383000000001</v>
      </c>
      <c r="AS26">
        <v>0</v>
      </c>
      <c r="AT26">
        <v>10.712</v>
      </c>
      <c r="AU26">
        <v>0</v>
      </c>
      <c r="AV26">
        <v>26.774999999999999</v>
      </c>
      <c r="AW26">
        <v>69.504000000000005</v>
      </c>
      <c r="AX26">
        <v>39.456000000000003</v>
      </c>
      <c r="AY26">
        <v>0</v>
      </c>
      <c r="AZ26">
        <f t="shared" si="0"/>
        <v>85.53</v>
      </c>
      <c r="BA26">
        <f t="shared" si="1"/>
        <v>2916.1326500000009</v>
      </c>
      <c r="BD26">
        <v>25.43</v>
      </c>
      <c r="BE26">
        <v>7.44</v>
      </c>
      <c r="BF26">
        <v>0</v>
      </c>
      <c r="BG26">
        <v>3.88</v>
      </c>
      <c r="BH26">
        <v>5.62</v>
      </c>
      <c r="BI26">
        <v>7.03</v>
      </c>
      <c r="BJ26">
        <v>3.2</v>
      </c>
      <c r="BK26">
        <v>3.22</v>
      </c>
      <c r="BL26">
        <v>2.4300000000000002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85.53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39.456000000000003</v>
      </c>
      <c r="K27">
        <v>343.38626099999999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27.3447</v>
      </c>
      <c r="AE27">
        <v>47.855899999999998</v>
      </c>
      <c r="AF27">
        <v>8.8740000000000006</v>
      </c>
      <c r="AG27">
        <v>14.524800000000001</v>
      </c>
      <c r="AH27">
        <v>140.34540000000001</v>
      </c>
      <c r="AI27">
        <v>7.6379999999999999</v>
      </c>
      <c r="AJ27">
        <v>0</v>
      </c>
      <c r="AK27">
        <v>51.394500000000001</v>
      </c>
      <c r="AL27">
        <v>83.664000000000001</v>
      </c>
      <c r="AM27">
        <v>0</v>
      </c>
      <c r="AN27">
        <v>0.66954999999999998</v>
      </c>
      <c r="AO27">
        <v>11.613</v>
      </c>
      <c r="AP27">
        <v>4.3554000000000004</v>
      </c>
      <c r="AQ27">
        <v>25.515000000000001</v>
      </c>
      <c r="AR27">
        <v>33.091920000000002</v>
      </c>
      <c r="AS27">
        <v>0</v>
      </c>
      <c r="AT27">
        <v>10.712</v>
      </c>
      <c r="AU27">
        <v>0</v>
      </c>
      <c r="AV27">
        <v>26.46</v>
      </c>
      <c r="AW27">
        <v>69.504000000000005</v>
      </c>
      <c r="AX27">
        <v>39.456000000000003</v>
      </c>
      <c r="AY27">
        <v>0</v>
      </c>
      <c r="AZ27">
        <f t="shared" si="0"/>
        <v>85.19</v>
      </c>
      <c r="BA27">
        <f t="shared" si="1"/>
        <v>2932.9245230000006</v>
      </c>
      <c r="BD27">
        <v>24.08</v>
      </c>
      <c r="BE27">
        <v>7.64</v>
      </c>
      <c r="BF27">
        <v>0</v>
      </c>
      <c r="BG27">
        <v>4</v>
      </c>
      <c r="BH27">
        <v>5.81</v>
      </c>
      <c r="BI27">
        <v>7.17</v>
      </c>
      <c r="BJ27">
        <v>3.11</v>
      </c>
      <c r="BK27">
        <v>3.05</v>
      </c>
      <c r="BL27">
        <v>2.5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0.45</v>
      </c>
      <c r="BT27">
        <v>0</v>
      </c>
      <c r="BU27">
        <v>0</v>
      </c>
      <c r="BV27">
        <v>0</v>
      </c>
      <c r="BW27">
        <f t="shared" si="2"/>
        <v>85.19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39.456000000000003</v>
      </c>
      <c r="K28">
        <v>343.38626099999999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27.3447</v>
      </c>
      <c r="AE28">
        <v>47.470999999999997</v>
      </c>
      <c r="AF28">
        <v>8.8740000000000006</v>
      </c>
      <c r="AG28">
        <v>14.524800000000001</v>
      </c>
      <c r="AH28">
        <v>140.34540000000001</v>
      </c>
      <c r="AI28">
        <v>49.646999999999998</v>
      </c>
      <c r="AJ28">
        <v>0</v>
      </c>
      <c r="AK28">
        <v>51.394500000000001</v>
      </c>
      <c r="AL28">
        <v>83.664000000000001</v>
      </c>
      <c r="AM28">
        <v>5.2786799999999996</v>
      </c>
      <c r="AN28">
        <v>0.66954999999999998</v>
      </c>
      <c r="AO28">
        <v>11.613</v>
      </c>
      <c r="AP28">
        <v>4.3554000000000004</v>
      </c>
      <c r="AQ28">
        <v>25.515000000000001</v>
      </c>
      <c r="AR28">
        <v>33.091920000000002</v>
      </c>
      <c r="AS28">
        <v>0</v>
      </c>
      <c r="AT28">
        <v>10.712</v>
      </c>
      <c r="AU28">
        <v>0</v>
      </c>
      <c r="AV28">
        <v>26.46</v>
      </c>
      <c r="AW28">
        <v>69.504000000000005</v>
      </c>
      <c r="AX28">
        <v>39.456000000000003</v>
      </c>
      <c r="AY28">
        <v>0</v>
      </c>
      <c r="AZ28">
        <f t="shared" si="0"/>
        <v>85.19</v>
      </c>
      <c r="BA28">
        <f t="shared" si="1"/>
        <v>2993.8893030000004</v>
      </c>
      <c r="BD28">
        <v>24.08</v>
      </c>
      <c r="BE28">
        <v>7.64</v>
      </c>
      <c r="BF28">
        <v>0</v>
      </c>
      <c r="BG28">
        <v>4</v>
      </c>
      <c r="BH28">
        <v>5.81</v>
      </c>
      <c r="BI28">
        <v>7.17</v>
      </c>
      <c r="BJ28">
        <v>3.11</v>
      </c>
      <c r="BK28">
        <v>3.05</v>
      </c>
      <c r="BL28">
        <v>2.5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0.45</v>
      </c>
      <c r="BT28">
        <v>0</v>
      </c>
      <c r="BU28">
        <v>0</v>
      </c>
      <c r="BV28">
        <v>0</v>
      </c>
      <c r="BW28">
        <f t="shared" si="2"/>
        <v>85.19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39.456000000000003</v>
      </c>
      <c r="K29">
        <v>343.38626099999999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27.3447</v>
      </c>
      <c r="AE29">
        <v>47.470999999999997</v>
      </c>
      <c r="AF29">
        <v>8.8740000000000006</v>
      </c>
      <c r="AG29">
        <v>14.524800000000001</v>
      </c>
      <c r="AH29">
        <v>140.34540000000001</v>
      </c>
      <c r="AI29">
        <v>49.646999999999998</v>
      </c>
      <c r="AJ29">
        <v>0</v>
      </c>
      <c r="AK29">
        <v>51.394500000000001</v>
      </c>
      <c r="AL29">
        <v>83.664000000000001</v>
      </c>
      <c r="AM29">
        <v>5.2786799999999996</v>
      </c>
      <c r="AN29">
        <v>0.66954999999999998</v>
      </c>
      <c r="AO29">
        <v>11.613</v>
      </c>
      <c r="AP29">
        <v>4.3554000000000004</v>
      </c>
      <c r="AQ29">
        <v>25.515000000000001</v>
      </c>
      <c r="AR29">
        <v>33.091920000000002</v>
      </c>
      <c r="AS29">
        <v>0</v>
      </c>
      <c r="AT29">
        <v>10.712</v>
      </c>
      <c r="AU29">
        <v>0</v>
      </c>
      <c r="AV29">
        <v>26.46</v>
      </c>
      <c r="AW29">
        <v>69.504000000000005</v>
      </c>
      <c r="AX29">
        <v>39.456000000000003</v>
      </c>
      <c r="AY29">
        <v>0</v>
      </c>
      <c r="AZ29">
        <f t="shared" si="0"/>
        <v>85.19</v>
      </c>
      <c r="BA29">
        <f t="shared" si="1"/>
        <v>2993.8893030000004</v>
      </c>
      <c r="BD29">
        <v>24.08</v>
      </c>
      <c r="BE29">
        <v>7.64</v>
      </c>
      <c r="BF29">
        <v>0</v>
      </c>
      <c r="BG29">
        <v>4</v>
      </c>
      <c r="BH29">
        <v>5.81</v>
      </c>
      <c r="BI29">
        <v>7.17</v>
      </c>
      <c r="BJ29">
        <v>3.11</v>
      </c>
      <c r="BK29">
        <v>3.05</v>
      </c>
      <c r="BL29">
        <v>2.5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0.45</v>
      </c>
      <c r="BT29">
        <v>0</v>
      </c>
      <c r="BU29">
        <v>0</v>
      </c>
      <c r="BV29">
        <v>0</v>
      </c>
      <c r="BW29">
        <f t="shared" si="2"/>
        <v>85.19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39.456000000000003</v>
      </c>
      <c r="K30">
        <v>343.38626099999999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47.470999999999997</v>
      </c>
      <c r="AF30">
        <v>8.8740000000000006</v>
      </c>
      <c r="AG30">
        <v>14.524800000000001</v>
      </c>
      <c r="AH30">
        <v>140.34540000000001</v>
      </c>
      <c r="AI30">
        <v>49.646999999999998</v>
      </c>
      <c r="AJ30">
        <v>0</v>
      </c>
      <c r="AK30">
        <v>51.394500000000001</v>
      </c>
      <c r="AL30">
        <v>83.664000000000001</v>
      </c>
      <c r="AM30">
        <v>5.2786799999999996</v>
      </c>
      <c r="AN30">
        <v>0.66954999999999998</v>
      </c>
      <c r="AO30">
        <v>11.613</v>
      </c>
      <c r="AP30">
        <v>4.3554000000000004</v>
      </c>
      <c r="AQ30">
        <v>25.515000000000001</v>
      </c>
      <c r="AR30">
        <v>33.091920000000002</v>
      </c>
      <c r="AS30">
        <v>0</v>
      </c>
      <c r="AT30">
        <v>10.712</v>
      </c>
      <c r="AU30">
        <v>0</v>
      </c>
      <c r="AV30">
        <v>26.46</v>
      </c>
      <c r="AW30">
        <v>69.504000000000005</v>
      </c>
      <c r="AX30">
        <v>39.456000000000003</v>
      </c>
      <c r="AY30">
        <v>0</v>
      </c>
      <c r="AZ30">
        <f t="shared" si="0"/>
        <v>85.19</v>
      </c>
      <c r="BA30">
        <f t="shared" si="1"/>
        <v>2993.8893030000004</v>
      </c>
      <c r="BD30">
        <v>24.08</v>
      </c>
      <c r="BE30">
        <v>7.64</v>
      </c>
      <c r="BF30">
        <v>0</v>
      </c>
      <c r="BG30">
        <v>4</v>
      </c>
      <c r="BH30">
        <v>5.81</v>
      </c>
      <c r="BI30">
        <v>7.17</v>
      </c>
      <c r="BJ30">
        <v>3.11</v>
      </c>
      <c r="BK30">
        <v>3.05</v>
      </c>
      <c r="BL30">
        <v>2.5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0.45</v>
      </c>
      <c r="BT30">
        <v>0</v>
      </c>
      <c r="BU30">
        <v>0</v>
      </c>
      <c r="BV30">
        <v>0</v>
      </c>
      <c r="BW30">
        <f t="shared" si="2"/>
        <v>85.19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39.456000000000003</v>
      </c>
      <c r="K31">
        <v>343.38626099999999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47.470999999999997</v>
      </c>
      <c r="AF31">
        <v>8.8740000000000006</v>
      </c>
      <c r="AG31">
        <v>14.524800000000001</v>
      </c>
      <c r="AH31">
        <v>140.34540000000001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11.613</v>
      </c>
      <c r="AP31">
        <v>4.3554000000000004</v>
      </c>
      <c r="AQ31">
        <v>25.515000000000001</v>
      </c>
      <c r="AR31">
        <v>31.897383000000001</v>
      </c>
      <c r="AS31">
        <v>0</v>
      </c>
      <c r="AT31">
        <v>10.712</v>
      </c>
      <c r="AU31">
        <v>0</v>
      </c>
      <c r="AV31">
        <v>26.46</v>
      </c>
      <c r="AW31">
        <v>69.504000000000005</v>
      </c>
      <c r="AX31">
        <v>39.456000000000003</v>
      </c>
      <c r="AY31">
        <v>0</v>
      </c>
      <c r="AZ31">
        <f t="shared" si="0"/>
        <v>85.11</v>
      </c>
      <c r="BA31">
        <f t="shared" si="1"/>
        <v>2992.6147660000006</v>
      </c>
      <c r="BD31">
        <v>24.08</v>
      </c>
      <c r="BE31">
        <v>7.64</v>
      </c>
      <c r="BF31">
        <v>0</v>
      </c>
      <c r="BG31">
        <v>4</v>
      </c>
      <c r="BH31">
        <v>5.81</v>
      </c>
      <c r="BI31">
        <v>7.17</v>
      </c>
      <c r="BJ31">
        <v>3.11</v>
      </c>
      <c r="BK31">
        <v>3.01</v>
      </c>
      <c r="BL31">
        <v>2.46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0.45</v>
      </c>
      <c r="BT31">
        <v>0</v>
      </c>
      <c r="BU31">
        <v>0</v>
      </c>
      <c r="BV31">
        <v>0</v>
      </c>
      <c r="BW31">
        <f t="shared" si="2"/>
        <v>85.11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39.456000000000003</v>
      </c>
      <c r="K32">
        <v>343.38626099999999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27.3447</v>
      </c>
      <c r="AE32">
        <v>47.470999999999997</v>
      </c>
      <c r="AF32">
        <v>8.8740000000000006</v>
      </c>
      <c r="AG32">
        <v>14.524800000000001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11.613</v>
      </c>
      <c r="AP32">
        <v>4.3554000000000004</v>
      </c>
      <c r="AQ32">
        <v>24.443999999999999</v>
      </c>
      <c r="AR32">
        <v>31.897383000000001</v>
      </c>
      <c r="AS32">
        <v>0</v>
      </c>
      <c r="AT32">
        <v>10.712</v>
      </c>
      <c r="AU32">
        <v>0</v>
      </c>
      <c r="AV32">
        <v>26.46</v>
      </c>
      <c r="AW32">
        <v>69.504000000000005</v>
      </c>
      <c r="AX32">
        <v>39.456000000000003</v>
      </c>
      <c r="AY32">
        <v>0</v>
      </c>
      <c r="AZ32">
        <f t="shared" si="0"/>
        <v>85.11</v>
      </c>
      <c r="BA32">
        <f t="shared" si="1"/>
        <v>2991.5437660000007</v>
      </c>
      <c r="BD32">
        <v>24.08</v>
      </c>
      <c r="BE32">
        <v>7.64</v>
      </c>
      <c r="BF32">
        <v>0</v>
      </c>
      <c r="BG32">
        <v>4</v>
      </c>
      <c r="BH32">
        <v>5.81</v>
      </c>
      <c r="BI32">
        <v>7.17</v>
      </c>
      <c r="BJ32">
        <v>3.11</v>
      </c>
      <c r="BK32">
        <v>3.01</v>
      </c>
      <c r="BL32">
        <v>2.46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0.45</v>
      </c>
      <c r="BT32">
        <v>0</v>
      </c>
      <c r="BU32">
        <v>0</v>
      </c>
      <c r="BV32">
        <v>0</v>
      </c>
      <c r="BW32">
        <f t="shared" si="2"/>
        <v>85.11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39.456000000000003</v>
      </c>
      <c r="K33">
        <v>343.38626099999999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27.3447</v>
      </c>
      <c r="AE33">
        <v>47.470999999999997</v>
      </c>
      <c r="AF33">
        <v>8.8740000000000006</v>
      </c>
      <c r="AG33">
        <v>14.524800000000001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11.613</v>
      </c>
      <c r="AP33">
        <v>4.3554000000000004</v>
      </c>
      <c r="AQ33">
        <v>17.010000000000002</v>
      </c>
      <c r="AR33">
        <v>31.897383000000001</v>
      </c>
      <c r="AS33">
        <v>0</v>
      </c>
      <c r="AT33">
        <v>10.712</v>
      </c>
      <c r="AU33">
        <v>0</v>
      </c>
      <c r="AV33">
        <v>26.46</v>
      </c>
      <c r="AW33">
        <v>69.504000000000005</v>
      </c>
      <c r="AX33">
        <v>39.456000000000003</v>
      </c>
      <c r="AY33">
        <v>0</v>
      </c>
      <c r="AZ33">
        <f t="shared" si="0"/>
        <v>85.11</v>
      </c>
      <c r="BA33">
        <f t="shared" si="1"/>
        <v>2989.3884460000008</v>
      </c>
      <c r="BD33">
        <v>24.08</v>
      </c>
      <c r="BE33">
        <v>7.64</v>
      </c>
      <c r="BF33">
        <v>0</v>
      </c>
      <c r="BG33">
        <v>4</v>
      </c>
      <c r="BH33">
        <v>5.81</v>
      </c>
      <c r="BI33">
        <v>7.17</v>
      </c>
      <c r="BJ33">
        <v>3.11</v>
      </c>
      <c r="BK33">
        <v>3.01</v>
      </c>
      <c r="BL33">
        <v>2.46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85.11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39.456000000000003</v>
      </c>
      <c r="K34">
        <v>343.38626099999999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28.045000000000002</v>
      </c>
      <c r="AB34">
        <v>26.34008</v>
      </c>
      <c r="AC34">
        <v>29.062808</v>
      </c>
      <c r="AD34">
        <v>27.3447</v>
      </c>
      <c r="AE34">
        <v>47.470999999999997</v>
      </c>
      <c r="AF34">
        <v>8.8740000000000006</v>
      </c>
      <c r="AG34">
        <v>14.524800000000001</v>
      </c>
      <c r="AH34">
        <v>140.34540000000001</v>
      </c>
      <c r="AI34">
        <v>7.6379999999999999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11.613</v>
      </c>
      <c r="AP34">
        <v>4.3554000000000004</v>
      </c>
      <c r="AQ34">
        <v>17.010000000000002</v>
      </c>
      <c r="AR34">
        <v>31.897383000000001</v>
      </c>
      <c r="AS34">
        <v>0</v>
      </c>
      <c r="AT34">
        <v>10.712</v>
      </c>
      <c r="AU34">
        <v>0</v>
      </c>
      <c r="AV34">
        <v>26.46</v>
      </c>
      <c r="AW34">
        <v>69.504000000000005</v>
      </c>
      <c r="AX34">
        <v>39.456000000000003</v>
      </c>
      <c r="AY34">
        <v>0</v>
      </c>
      <c r="AZ34">
        <f t="shared" si="0"/>
        <v>85.11</v>
      </c>
      <c r="BA34">
        <f t="shared" si="1"/>
        <v>2934.2094060000009</v>
      </c>
      <c r="BD34">
        <v>24.08</v>
      </c>
      <c r="BE34">
        <v>7.64</v>
      </c>
      <c r="BF34">
        <v>0</v>
      </c>
      <c r="BG34">
        <v>4</v>
      </c>
      <c r="BH34">
        <v>5.81</v>
      </c>
      <c r="BI34">
        <v>7.17</v>
      </c>
      <c r="BJ34">
        <v>3.11</v>
      </c>
      <c r="BK34">
        <v>3.01</v>
      </c>
      <c r="BL34">
        <v>2.46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85.11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39.456000000000003</v>
      </c>
      <c r="K35">
        <v>343.38626099999999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28.045000000000002</v>
      </c>
      <c r="AB35">
        <v>26.34008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14.524800000000001</v>
      </c>
      <c r="AH35">
        <v>116.9545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11.613</v>
      </c>
      <c r="AP35">
        <v>4.3554000000000004</v>
      </c>
      <c r="AQ35">
        <v>17.010000000000002</v>
      </c>
      <c r="AR35">
        <v>31.897383000000001</v>
      </c>
      <c r="AS35">
        <v>0</v>
      </c>
      <c r="AT35">
        <v>10.712</v>
      </c>
      <c r="AU35">
        <v>0</v>
      </c>
      <c r="AV35">
        <v>26.25</v>
      </c>
      <c r="AW35">
        <v>69.504000000000005</v>
      </c>
      <c r="AX35">
        <v>39.456000000000003</v>
      </c>
      <c r="AY35">
        <v>0</v>
      </c>
      <c r="AZ35">
        <f t="shared" si="0"/>
        <v>85.11</v>
      </c>
      <c r="BA35">
        <f t="shared" si="1"/>
        <v>2905.5165060000004</v>
      </c>
      <c r="BD35">
        <v>24.08</v>
      </c>
      <c r="BE35">
        <v>7.64</v>
      </c>
      <c r="BF35">
        <v>0</v>
      </c>
      <c r="BG35">
        <v>4</v>
      </c>
      <c r="BH35">
        <v>5.81</v>
      </c>
      <c r="BI35">
        <v>7.17</v>
      </c>
      <c r="BJ35">
        <v>3.11</v>
      </c>
      <c r="BK35">
        <v>3.01</v>
      </c>
      <c r="BL35">
        <v>2.46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85.11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39.456000000000003</v>
      </c>
      <c r="K36">
        <v>343.38626099999999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28.045000000000002</v>
      </c>
      <c r="AB36">
        <v>26.34008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14.524800000000001</v>
      </c>
      <c r="AH36">
        <v>116.9545</v>
      </c>
      <c r="AI36">
        <v>2.5459999999999998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11.613</v>
      </c>
      <c r="AP36">
        <v>4.3554000000000004</v>
      </c>
      <c r="AQ36">
        <v>17.010000000000002</v>
      </c>
      <c r="AR36">
        <v>31.897383000000001</v>
      </c>
      <c r="AS36">
        <v>0</v>
      </c>
      <c r="AT36">
        <v>10.712</v>
      </c>
      <c r="AU36">
        <v>0</v>
      </c>
      <c r="AV36">
        <v>26.25</v>
      </c>
      <c r="AW36">
        <v>69.504000000000005</v>
      </c>
      <c r="AX36">
        <v>39.456000000000003</v>
      </c>
      <c r="AY36">
        <v>0</v>
      </c>
      <c r="AZ36">
        <f t="shared" si="0"/>
        <v>85.11</v>
      </c>
      <c r="BA36">
        <f t="shared" si="1"/>
        <v>2905.5165060000004</v>
      </c>
      <c r="BD36">
        <v>24.08</v>
      </c>
      <c r="BE36">
        <v>7.64</v>
      </c>
      <c r="BF36">
        <v>0</v>
      </c>
      <c r="BG36">
        <v>4</v>
      </c>
      <c r="BH36">
        <v>5.81</v>
      </c>
      <c r="BI36">
        <v>7.17</v>
      </c>
      <c r="BJ36">
        <v>3.11</v>
      </c>
      <c r="BK36">
        <v>3.01</v>
      </c>
      <c r="BL36">
        <v>2.46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85.11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39.456000000000003</v>
      </c>
      <c r="K37">
        <v>343.38626099999999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28.045000000000002</v>
      </c>
      <c r="AB37">
        <v>26.34008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14.524800000000001</v>
      </c>
      <c r="AH37">
        <v>116.9545</v>
      </c>
      <c r="AI37">
        <v>2.5459999999999998</v>
      </c>
      <c r="AJ37">
        <v>0</v>
      </c>
      <c r="AK37">
        <v>51.394500000000001</v>
      </c>
      <c r="AL37">
        <v>83.664000000000001</v>
      </c>
      <c r="AM37">
        <v>10.557359999999999</v>
      </c>
      <c r="AN37">
        <v>0.66954999999999998</v>
      </c>
      <c r="AO37">
        <v>9.5549999999999997</v>
      </c>
      <c r="AP37">
        <v>4.3554000000000004</v>
      </c>
      <c r="AQ37">
        <v>8.5050000000000008</v>
      </c>
      <c r="AR37">
        <v>31.897383000000001</v>
      </c>
      <c r="AS37">
        <v>0</v>
      </c>
      <c r="AT37">
        <v>10.712</v>
      </c>
      <c r="AU37">
        <v>0</v>
      </c>
      <c r="AV37">
        <v>26.25</v>
      </c>
      <c r="AW37">
        <v>69.504000000000005</v>
      </c>
      <c r="AX37">
        <v>39.456000000000003</v>
      </c>
      <c r="AY37">
        <v>0</v>
      </c>
      <c r="AZ37">
        <f t="shared" si="0"/>
        <v>85.1</v>
      </c>
      <c r="BA37">
        <f t="shared" si="1"/>
        <v>2894.9435060000001</v>
      </c>
      <c r="BD37">
        <v>24.08</v>
      </c>
      <c r="BE37">
        <v>7.64</v>
      </c>
      <c r="BF37">
        <v>0</v>
      </c>
      <c r="BG37">
        <v>4</v>
      </c>
      <c r="BH37">
        <v>5.81</v>
      </c>
      <c r="BI37">
        <v>7.17</v>
      </c>
      <c r="BJ37">
        <v>3.11</v>
      </c>
      <c r="BK37">
        <v>3.01</v>
      </c>
      <c r="BL37">
        <v>2.4500000000000002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85.1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39.456000000000003</v>
      </c>
      <c r="K38">
        <v>343.38626099999999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14.04936</v>
      </c>
      <c r="AB38">
        <v>26.34008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14.524800000000001</v>
      </c>
      <c r="AH38">
        <v>116.9545</v>
      </c>
      <c r="AI38">
        <v>2.5459999999999998</v>
      </c>
      <c r="AJ38">
        <v>0</v>
      </c>
      <c r="AK38">
        <v>51.394500000000001</v>
      </c>
      <c r="AL38">
        <v>83.664000000000001</v>
      </c>
      <c r="AM38">
        <v>10.557359999999999</v>
      </c>
      <c r="AN38">
        <v>0.66954999999999998</v>
      </c>
      <c r="AO38">
        <v>9.5549999999999997</v>
      </c>
      <c r="AP38">
        <v>4.3554000000000004</v>
      </c>
      <c r="AQ38">
        <v>8.5050000000000008</v>
      </c>
      <c r="AR38">
        <v>31.897383000000001</v>
      </c>
      <c r="AS38">
        <v>0</v>
      </c>
      <c r="AT38">
        <v>10.712</v>
      </c>
      <c r="AU38">
        <v>0</v>
      </c>
      <c r="AV38">
        <v>26.25</v>
      </c>
      <c r="AW38">
        <v>69.504000000000005</v>
      </c>
      <c r="AX38">
        <v>39.456000000000003</v>
      </c>
      <c r="AY38">
        <v>0</v>
      </c>
      <c r="AZ38">
        <f t="shared" si="0"/>
        <v>85.28</v>
      </c>
      <c r="BA38">
        <f t="shared" si="1"/>
        <v>2881.1278660000003</v>
      </c>
      <c r="BD38">
        <v>24.08</v>
      </c>
      <c r="BE38">
        <v>7.64</v>
      </c>
      <c r="BF38">
        <v>0</v>
      </c>
      <c r="BG38">
        <v>4</v>
      </c>
      <c r="BH38">
        <v>5.81</v>
      </c>
      <c r="BI38">
        <v>7.17</v>
      </c>
      <c r="BJ38">
        <v>3.11</v>
      </c>
      <c r="BK38">
        <v>3.01</v>
      </c>
      <c r="BL38">
        <v>2.63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85.28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39.456000000000003</v>
      </c>
      <c r="K39">
        <v>343.38626099999999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14.04936</v>
      </c>
      <c r="AB39">
        <v>26.34008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14.524800000000001</v>
      </c>
      <c r="AH39">
        <v>116.9545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0.66954999999999998</v>
      </c>
      <c r="AO39">
        <v>9.5549999999999997</v>
      </c>
      <c r="AP39">
        <v>5.6364000000000001</v>
      </c>
      <c r="AQ39">
        <v>8.5050000000000008</v>
      </c>
      <c r="AR39">
        <v>31.897383000000001</v>
      </c>
      <c r="AS39">
        <v>0</v>
      </c>
      <c r="AT39">
        <v>10.712</v>
      </c>
      <c r="AU39">
        <v>0</v>
      </c>
      <c r="AV39">
        <v>25.725000000000001</v>
      </c>
      <c r="AW39">
        <v>69.504000000000005</v>
      </c>
      <c r="AX39">
        <v>38.36</v>
      </c>
      <c r="AY39">
        <v>0</v>
      </c>
      <c r="AZ39">
        <f t="shared" si="0"/>
        <v>85.46</v>
      </c>
      <c r="BA39">
        <f t="shared" si="1"/>
        <v>2871.3897859999997</v>
      </c>
      <c r="BD39">
        <v>24.08</v>
      </c>
      <c r="BE39">
        <v>7.64</v>
      </c>
      <c r="BF39">
        <v>0</v>
      </c>
      <c r="BG39">
        <v>4</v>
      </c>
      <c r="BH39">
        <v>5.81</v>
      </c>
      <c r="BI39">
        <v>7.17</v>
      </c>
      <c r="BJ39">
        <v>3.11</v>
      </c>
      <c r="BK39">
        <v>3.01</v>
      </c>
      <c r="BL39">
        <v>2.81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85.46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39.456000000000003</v>
      </c>
      <c r="K40">
        <v>343.38626099999999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14.04936</v>
      </c>
      <c r="AB40">
        <v>26.34008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14.524800000000001</v>
      </c>
      <c r="AH40">
        <v>116.9545</v>
      </c>
      <c r="AI40">
        <v>2.5459999999999998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9.5549999999999997</v>
      </c>
      <c r="AP40">
        <v>5.6364000000000001</v>
      </c>
      <c r="AQ40">
        <v>0</v>
      </c>
      <c r="AR40">
        <v>31.897383000000001</v>
      </c>
      <c r="AS40">
        <v>0</v>
      </c>
      <c r="AT40">
        <v>10.712</v>
      </c>
      <c r="AU40">
        <v>0</v>
      </c>
      <c r="AV40">
        <v>25.725000000000001</v>
      </c>
      <c r="AW40">
        <v>69.504000000000005</v>
      </c>
      <c r="AX40">
        <v>38.36</v>
      </c>
      <c r="AY40">
        <v>0</v>
      </c>
      <c r="AZ40">
        <f t="shared" si="0"/>
        <v>85.66</v>
      </c>
      <c r="BA40">
        <f t="shared" si="1"/>
        <v>2857.8061059999995</v>
      </c>
      <c r="BD40">
        <v>24.08</v>
      </c>
      <c r="BE40">
        <v>7.64</v>
      </c>
      <c r="BF40">
        <v>0</v>
      </c>
      <c r="BG40">
        <v>4</v>
      </c>
      <c r="BH40">
        <v>5.81</v>
      </c>
      <c r="BI40">
        <v>7.17</v>
      </c>
      <c r="BJ40">
        <v>3.11</v>
      </c>
      <c r="BK40">
        <v>3.02</v>
      </c>
      <c r="BL40">
        <v>3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85.66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39.456000000000003</v>
      </c>
      <c r="K41">
        <v>343.38626099999999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14.04936</v>
      </c>
      <c r="AB41">
        <v>26.34008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14.524800000000001</v>
      </c>
      <c r="AH41">
        <v>116.9545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0</v>
      </c>
      <c r="AN41">
        <v>0.66954999999999998</v>
      </c>
      <c r="AO41">
        <v>7.8498000000000001</v>
      </c>
      <c r="AP41">
        <v>5.6364000000000001</v>
      </c>
      <c r="AQ41">
        <v>0</v>
      </c>
      <c r="AR41">
        <v>31.897383000000001</v>
      </c>
      <c r="AS41">
        <v>0</v>
      </c>
      <c r="AT41">
        <v>10.712</v>
      </c>
      <c r="AU41">
        <v>0</v>
      </c>
      <c r="AV41">
        <v>25.725000000000001</v>
      </c>
      <c r="AW41">
        <v>69.504000000000005</v>
      </c>
      <c r="AX41">
        <v>38.36</v>
      </c>
      <c r="AY41">
        <v>0</v>
      </c>
      <c r="AZ41">
        <f t="shared" si="0"/>
        <v>85.79</v>
      </c>
      <c r="BA41">
        <f t="shared" si="1"/>
        <v>2856.2309059999998</v>
      </c>
      <c r="BD41">
        <v>24.08</v>
      </c>
      <c r="BE41">
        <v>7.64</v>
      </c>
      <c r="BF41">
        <v>0</v>
      </c>
      <c r="BG41">
        <v>4</v>
      </c>
      <c r="BH41">
        <v>5.81</v>
      </c>
      <c r="BI41">
        <v>7.17</v>
      </c>
      <c r="BJ41">
        <v>3.11</v>
      </c>
      <c r="BK41">
        <v>3.02</v>
      </c>
      <c r="BL41">
        <v>3.13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85.79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39.456000000000003</v>
      </c>
      <c r="K42">
        <v>343.38626099999999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8.2159999999999993</v>
      </c>
      <c r="AB42">
        <v>26.34008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14.524800000000001</v>
      </c>
      <c r="AH42">
        <v>116.9545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0</v>
      </c>
      <c r="AN42">
        <v>0.66954999999999998</v>
      </c>
      <c r="AO42">
        <v>7.8498000000000001</v>
      </c>
      <c r="AP42">
        <v>5.6364000000000001</v>
      </c>
      <c r="AQ42">
        <v>0</v>
      </c>
      <c r="AR42">
        <v>31.897383000000001</v>
      </c>
      <c r="AS42">
        <v>0</v>
      </c>
      <c r="AT42">
        <v>10.712</v>
      </c>
      <c r="AU42">
        <v>0</v>
      </c>
      <c r="AV42">
        <v>25.725000000000001</v>
      </c>
      <c r="AW42">
        <v>69.504000000000005</v>
      </c>
      <c r="AX42">
        <v>38.36</v>
      </c>
      <c r="AY42">
        <v>0</v>
      </c>
      <c r="AZ42">
        <f t="shared" si="0"/>
        <v>86.13</v>
      </c>
      <c r="BA42">
        <f t="shared" si="1"/>
        <v>2852.7031019999999</v>
      </c>
      <c r="BD42">
        <v>24.08</v>
      </c>
      <c r="BE42">
        <v>7.64</v>
      </c>
      <c r="BF42">
        <v>0</v>
      </c>
      <c r="BG42">
        <v>4</v>
      </c>
      <c r="BH42">
        <v>5.81</v>
      </c>
      <c r="BI42">
        <v>7.17</v>
      </c>
      <c r="BJ42">
        <v>3.11</v>
      </c>
      <c r="BK42">
        <v>3.07</v>
      </c>
      <c r="BL42">
        <v>3.42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86.13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39.456000000000003</v>
      </c>
      <c r="K43">
        <v>343.38626099999999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29.062808</v>
      </c>
      <c r="AD43">
        <v>9.1149000000000004</v>
      </c>
      <c r="AE43">
        <v>49.436556000000003</v>
      </c>
      <c r="AF43">
        <v>8.8740000000000006</v>
      </c>
      <c r="AG43">
        <v>14.524800000000001</v>
      </c>
      <c r="AH43">
        <v>88.544499999999999</v>
      </c>
      <c r="AI43">
        <v>2.5459999999999998</v>
      </c>
      <c r="AJ43">
        <v>0</v>
      </c>
      <c r="AK43">
        <v>51.394500000000001</v>
      </c>
      <c r="AL43">
        <v>79.364599999999996</v>
      </c>
      <c r="AM43">
        <v>0</v>
      </c>
      <c r="AN43">
        <v>0.66954999999999998</v>
      </c>
      <c r="AO43">
        <v>7.6440000000000001</v>
      </c>
      <c r="AP43">
        <v>5.6364000000000001</v>
      </c>
      <c r="AQ43">
        <v>0</v>
      </c>
      <c r="AR43">
        <v>33.091920000000002</v>
      </c>
      <c r="AS43">
        <v>0</v>
      </c>
      <c r="AT43">
        <v>10.712</v>
      </c>
      <c r="AU43">
        <v>0</v>
      </c>
      <c r="AV43">
        <v>25.2</v>
      </c>
      <c r="AW43">
        <v>69.504000000000005</v>
      </c>
      <c r="AX43">
        <v>38.36</v>
      </c>
      <c r="AY43">
        <v>0</v>
      </c>
      <c r="AZ43">
        <f t="shared" si="0"/>
        <v>86.259999999999991</v>
      </c>
      <c r="BA43">
        <f t="shared" si="1"/>
        <v>2804.994838999999</v>
      </c>
      <c r="BD43">
        <v>24.08</v>
      </c>
      <c r="BE43">
        <v>7.64</v>
      </c>
      <c r="BF43">
        <v>0</v>
      </c>
      <c r="BG43">
        <v>4</v>
      </c>
      <c r="BH43">
        <v>5.81</v>
      </c>
      <c r="BI43">
        <v>7.17</v>
      </c>
      <c r="BJ43">
        <v>3.11</v>
      </c>
      <c r="BK43">
        <v>3.07</v>
      </c>
      <c r="BL43">
        <v>3.54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86.259999999999991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39.456000000000003</v>
      </c>
      <c r="K44">
        <v>343.38626099999999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29.062808</v>
      </c>
      <c r="AD44">
        <v>9.1149000000000004</v>
      </c>
      <c r="AE44">
        <v>49.436556000000003</v>
      </c>
      <c r="AF44">
        <v>8.8740000000000006</v>
      </c>
      <c r="AG44">
        <v>14.524800000000001</v>
      </c>
      <c r="AH44">
        <v>88.544499999999999</v>
      </c>
      <c r="AI44">
        <v>2.5459999999999998</v>
      </c>
      <c r="AJ44">
        <v>0</v>
      </c>
      <c r="AK44">
        <v>51.394500000000001</v>
      </c>
      <c r="AL44">
        <v>79.364599999999996</v>
      </c>
      <c r="AM44">
        <v>0</v>
      </c>
      <c r="AN44">
        <v>0.66954999999999998</v>
      </c>
      <c r="AO44">
        <v>7.6440000000000001</v>
      </c>
      <c r="AP44">
        <v>5.6364000000000001</v>
      </c>
      <c r="AQ44">
        <v>0</v>
      </c>
      <c r="AR44">
        <v>33.091920000000002</v>
      </c>
      <c r="AS44">
        <v>0</v>
      </c>
      <c r="AT44">
        <v>10.712</v>
      </c>
      <c r="AU44">
        <v>0</v>
      </c>
      <c r="AV44">
        <v>25.2</v>
      </c>
      <c r="AW44">
        <v>69.504000000000005</v>
      </c>
      <c r="AX44">
        <v>38.36</v>
      </c>
      <c r="AY44">
        <v>0</v>
      </c>
      <c r="AZ44">
        <f t="shared" si="0"/>
        <v>86.45999999999998</v>
      </c>
      <c r="BA44">
        <f t="shared" si="1"/>
        <v>2805.1948389999993</v>
      </c>
      <c r="BD44">
        <v>24.08</v>
      </c>
      <c r="BE44">
        <v>7.64</v>
      </c>
      <c r="BF44">
        <v>0</v>
      </c>
      <c r="BG44">
        <v>4</v>
      </c>
      <c r="BH44">
        <v>5.81</v>
      </c>
      <c r="BI44">
        <v>7.17</v>
      </c>
      <c r="BJ44">
        <v>3.11</v>
      </c>
      <c r="BK44">
        <v>3.12</v>
      </c>
      <c r="BL44">
        <v>3.69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86.45999999999998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39.456000000000003</v>
      </c>
      <c r="K45">
        <v>343.38626099999999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29.062808</v>
      </c>
      <c r="AD45">
        <v>9.1149000000000004</v>
      </c>
      <c r="AE45">
        <v>49.436556000000003</v>
      </c>
      <c r="AF45">
        <v>8.8740000000000006</v>
      </c>
      <c r="AG45">
        <v>14.524800000000001</v>
      </c>
      <c r="AH45">
        <v>88.544499999999999</v>
      </c>
      <c r="AI45">
        <v>13.3665</v>
      </c>
      <c r="AJ45">
        <v>0</v>
      </c>
      <c r="AK45">
        <v>51.394500000000001</v>
      </c>
      <c r="AL45">
        <v>79.364599999999996</v>
      </c>
      <c r="AM45">
        <v>0</v>
      </c>
      <c r="AN45">
        <v>0.66954999999999998</v>
      </c>
      <c r="AO45">
        <v>7.6734</v>
      </c>
      <c r="AP45">
        <v>5.6364000000000001</v>
      </c>
      <c r="AQ45">
        <v>0</v>
      </c>
      <c r="AR45">
        <v>33.091920000000002</v>
      </c>
      <c r="AS45">
        <v>0</v>
      </c>
      <c r="AT45">
        <v>10.712</v>
      </c>
      <c r="AU45">
        <v>0</v>
      </c>
      <c r="AV45">
        <v>25.2</v>
      </c>
      <c r="AW45">
        <v>69.504000000000005</v>
      </c>
      <c r="AX45">
        <v>38.36</v>
      </c>
      <c r="AY45">
        <v>0</v>
      </c>
      <c r="AZ45">
        <f t="shared" si="0"/>
        <v>86.539999999999992</v>
      </c>
      <c r="BA45">
        <f t="shared" si="1"/>
        <v>2816.1247389999999</v>
      </c>
      <c r="BD45">
        <v>24.08</v>
      </c>
      <c r="BE45">
        <v>7.64</v>
      </c>
      <c r="BF45">
        <v>0</v>
      </c>
      <c r="BG45">
        <v>4</v>
      </c>
      <c r="BH45">
        <v>5.81</v>
      </c>
      <c r="BI45">
        <v>7.17</v>
      </c>
      <c r="BJ45">
        <v>3.11</v>
      </c>
      <c r="BK45">
        <v>3.13</v>
      </c>
      <c r="BL45">
        <v>3.76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86.539999999999992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39.456000000000003</v>
      </c>
      <c r="K46">
        <v>343.38626099999999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29.062808</v>
      </c>
      <c r="AD46">
        <v>9.1149000000000004</v>
      </c>
      <c r="AE46">
        <v>49.436556000000003</v>
      </c>
      <c r="AF46">
        <v>8.8740000000000006</v>
      </c>
      <c r="AG46">
        <v>14.524800000000001</v>
      </c>
      <c r="AH46">
        <v>88.544499999999999</v>
      </c>
      <c r="AI46">
        <v>13.3665</v>
      </c>
      <c r="AJ46">
        <v>0</v>
      </c>
      <c r="AK46">
        <v>51.394500000000001</v>
      </c>
      <c r="AL46">
        <v>79.364599999999996</v>
      </c>
      <c r="AM46">
        <v>0</v>
      </c>
      <c r="AN46">
        <v>0.66954999999999998</v>
      </c>
      <c r="AO46">
        <v>7.6734</v>
      </c>
      <c r="AP46">
        <v>5.6364000000000001</v>
      </c>
      <c r="AQ46">
        <v>0</v>
      </c>
      <c r="AR46">
        <v>33.091920000000002</v>
      </c>
      <c r="AS46">
        <v>0</v>
      </c>
      <c r="AT46">
        <v>10.712</v>
      </c>
      <c r="AU46">
        <v>0</v>
      </c>
      <c r="AV46">
        <v>25.2</v>
      </c>
      <c r="AW46">
        <v>69.504000000000005</v>
      </c>
      <c r="AX46">
        <v>38.36</v>
      </c>
      <c r="AY46">
        <v>0</v>
      </c>
      <c r="AZ46">
        <f t="shared" si="0"/>
        <v>86.539999999999992</v>
      </c>
      <c r="BA46">
        <f t="shared" si="1"/>
        <v>2816.1247389999999</v>
      </c>
      <c r="BD46">
        <v>24.08</v>
      </c>
      <c r="BE46">
        <v>7.64</v>
      </c>
      <c r="BF46">
        <v>0</v>
      </c>
      <c r="BG46">
        <v>4</v>
      </c>
      <c r="BH46">
        <v>5.81</v>
      </c>
      <c r="BI46">
        <v>7.17</v>
      </c>
      <c r="BJ46">
        <v>3.11</v>
      </c>
      <c r="BK46">
        <v>3.13</v>
      </c>
      <c r="BL46">
        <v>3.76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86.539999999999992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38.36</v>
      </c>
      <c r="K47">
        <v>343.38626099999999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29.062808</v>
      </c>
      <c r="AD47">
        <v>9.1149000000000004</v>
      </c>
      <c r="AE47">
        <v>49.436556000000003</v>
      </c>
      <c r="AF47">
        <v>8.8740000000000006</v>
      </c>
      <c r="AG47">
        <v>14.524800000000001</v>
      </c>
      <c r="AH47">
        <v>88.544499999999999</v>
      </c>
      <c r="AI47">
        <v>13.3665</v>
      </c>
      <c r="AJ47">
        <v>0</v>
      </c>
      <c r="AK47">
        <v>51.394500000000001</v>
      </c>
      <c r="AL47">
        <v>79.364599999999996</v>
      </c>
      <c r="AM47">
        <v>0</v>
      </c>
      <c r="AN47">
        <v>0.66954999999999998</v>
      </c>
      <c r="AO47">
        <v>7.6734</v>
      </c>
      <c r="AP47">
        <v>5.6364000000000001</v>
      </c>
      <c r="AQ47">
        <v>0</v>
      </c>
      <c r="AR47">
        <v>31.897383000000001</v>
      </c>
      <c r="AS47">
        <v>0</v>
      </c>
      <c r="AT47">
        <v>10.712</v>
      </c>
      <c r="AU47">
        <v>0</v>
      </c>
      <c r="AV47">
        <v>25.2</v>
      </c>
      <c r="AW47">
        <v>69.504000000000005</v>
      </c>
      <c r="AX47">
        <v>38.36</v>
      </c>
      <c r="AY47">
        <v>0</v>
      </c>
      <c r="AZ47">
        <f t="shared" si="0"/>
        <v>86.539999999999992</v>
      </c>
      <c r="BA47">
        <f t="shared" si="1"/>
        <v>2813.834202</v>
      </c>
      <c r="BD47">
        <v>24.08</v>
      </c>
      <c r="BE47">
        <v>7.64</v>
      </c>
      <c r="BF47">
        <v>0</v>
      </c>
      <c r="BG47">
        <v>4</v>
      </c>
      <c r="BH47">
        <v>5.81</v>
      </c>
      <c r="BI47">
        <v>7.17</v>
      </c>
      <c r="BJ47">
        <v>3.11</v>
      </c>
      <c r="BK47">
        <v>3.13</v>
      </c>
      <c r="BL47">
        <v>3.76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86.539999999999992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38.36</v>
      </c>
      <c r="K48">
        <v>343.38626099999999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29.062808</v>
      </c>
      <c r="AD48">
        <v>9.1149000000000004</v>
      </c>
      <c r="AE48">
        <v>49.436556000000003</v>
      </c>
      <c r="AF48">
        <v>8.8740000000000006</v>
      </c>
      <c r="AG48">
        <v>14.524800000000001</v>
      </c>
      <c r="AH48">
        <v>88.544499999999999</v>
      </c>
      <c r="AI48">
        <v>13.3665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7.6734</v>
      </c>
      <c r="AP48">
        <v>5.6364000000000001</v>
      </c>
      <c r="AQ48">
        <v>0</v>
      </c>
      <c r="AR48">
        <v>31.897383000000001</v>
      </c>
      <c r="AS48">
        <v>0</v>
      </c>
      <c r="AT48">
        <v>10.712</v>
      </c>
      <c r="AU48">
        <v>0</v>
      </c>
      <c r="AV48">
        <v>25.2</v>
      </c>
      <c r="AW48">
        <v>69.504000000000005</v>
      </c>
      <c r="AX48">
        <v>38.36</v>
      </c>
      <c r="AY48">
        <v>0</v>
      </c>
      <c r="AZ48">
        <f t="shared" si="0"/>
        <v>86.539999999999992</v>
      </c>
      <c r="BA48">
        <f t="shared" si="1"/>
        <v>2813.834202</v>
      </c>
      <c r="BD48">
        <v>24.08</v>
      </c>
      <c r="BE48">
        <v>7.64</v>
      </c>
      <c r="BF48">
        <v>0</v>
      </c>
      <c r="BG48">
        <v>4</v>
      </c>
      <c r="BH48">
        <v>5.81</v>
      </c>
      <c r="BI48">
        <v>7.17</v>
      </c>
      <c r="BJ48">
        <v>3.11</v>
      </c>
      <c r="BK48">
        <v>3.13</v>
      </c>
      <c r="BL48">
        <v>3.76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86.539999999999992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38.36</v>
      </c>
      <c r="K49">
        <v>343.38626099999999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29.062808</v>
      </c>
      <c r="AD49">
        <v>9.1149000000000004</v>
      </c>
      <c r="AE49">
        <v>49.436556000000003</v>
      </c>
      <c r="AF49">
        <v>8.8740000000000006</v>
      </c>
      <c r="AG49">
        <v>14.524800000000001</v>
      </c>
      <c r="AH49">
        <v>88.544499999999999</v>
      </c>
      <c r="AI49">
        <v>13.3665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7.6734</v>
      </c>
      <c r="AP49">
        <v>5.6364000000000001</v>
      </c>
      <c r="AQ49">
        <v>0</v>
      </c>
      <c r="AR49">
        <v>31.897383000000001</v>
      </c>
      <c r="AS49">
        <v>0</v>
      </c>
      <c r="AT49">
        <v>10.712</v>
      </c>
      <c r="AU49">
        <v>0</v>
      </c>
      <c r="AV49">
        <v>25.2</v>
      </c>
      <c r="AW49">
        <v>69.504000000000005</v>
      </c>
      <c r="AX49">
        <v>38.36</v>
      </c>
      <c r="AY49">
        <v>0</v>
      </c>
      <c r="AZ49">
        <f t="shared" si="0"/>
        <v>86.539999999999992</v>
      </c>
      <c r="BA49">
        <f t="shared" si="1"/>
        <v>2813.834202</v>
      </c>
      <c r="BD49">
        <v>24.08</v>
      </c>
      <c r="BE49">
        <v>7.64</v>
      </c>
      <c r="BF49">
        <v>0</v>
      </c>
      <c r="BG49">
        <v>4</v>
      </c>
      <c r="BH49">
        <v>5.81</v>
      </c>
      <c r="BI49">
        <v>7.17</v>
      </c>
      <c r="BJ49">
        <v>3.11</v>
      </c>
      <c r="BK49">
        <v>3.13</v>
      </c>
      <c r="BL49">
        <v>3.76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86.539999999999992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38.36</v>
      </c>
      <c r="K50">
        <v>343.38626099999999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29.062808</v>
      </c>
      <c r="AD50">
        <v>9.1149000000000004</v>
      </c>
      <c r="AE50">
        <v>49.436556000000003</v>
      </c>
      <c r="AF50">
        <v>8.8740000000000006</v>
      </c>
      <c r="AG50">
        <v>14.524800000000001</v>
      </c>
      <c r="AH50">
        <v>88.544499999999999</v>
      </c>
      <c r="AI50">
        <v>13.3665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7.6734</v>
      </c>
      <c r="AP50">
        <v>5.6364000000000001</v>
      </c>
      <c r="AQ50">
        <v>0</v>
      </c>
      <c r="AR50">
        <v>31.897383000000001</v>
      </c>
      <c r="AS50">
        <v>0</v>
      </c>
      <c r="AT50">
        <v>10.712</v>
      </c>
      <c r="AU50">
        <v>0</v>
      </c>
      <c r="AV50">
        <v>25.2</v>
      </c>
      <c r="AW50">
        <v>69.504000000000005</v>
      </c>
      <c r="AX50">
        <v>37.264000000000003</v>
      </c>
      <c r="AY50">
        <v>0</v>
      </c>
      <c r="AZ50">
        <f t="shared" si="0"/>
        <v>86.539999999999992</v>
      </c>
      <c r="BA50">
        <f t="shared" si="1"/>
        <v>2812.738202</v>
      </c>
      <c r="BD50">
        <v>24.08</v>
      </c>
      <c r="BE50">
        <v>7.64</v>
      </c>
      <c r="BF50">
        <v>0</v>
      </c>
      <c r="BG50">
        <v>4</v>
      </c>
      <c r="BH50">
        <v>5.81</v>
      </c>
      <c r="BI50">
        <v>7.17</v>
      </c>
      <c r="BJ50">
        <v>3.11</v>
      </c>
      <c r="BK50">
        <v>3.13</v>
      </c>
      <c r="BL50">
        <v>3.76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86.539999999999992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38.36</v>
      </c>
      <c r="K51">
        <v>343.38626099999999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29.062808</v>
      </c>
      <c r="AD51">
        <v>9.1149000000000004</v>
      </c>
      <c r="AE51">
        <v>49.436556000000003</v>
      </c>
      <c r="AF51">
        <v>8.8740000000000006</v>
      </c>
      <c r="AG51">
        <v>14.524800000000001</v>
      </c>
      <c r="AH51">
        <v>88.544499999999999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0.61216000000000004</v>
      </c>
      <c r="AO51">
        <v>7.7027999999999999</v>
      </c>
      <c r="AP51">
        <v>5.6364000000000001</v>
      </c>
      <c r="AQ51">
        <v>0</v>
      </c>
      <c r="AR51">
        <v>31.897383000000001</v>
      </c>
      <c r="AS51">
        <v>0</v>
      </c>
      <c r="AT51">
        <v>10.712</v>
      </c>
      <c r="AU51">
        <v>0</v>
      </c>
      <c r="AV51">
        <v>25.2</v>
      </c>
      <c r="AW51">
        <v>69.504000000000005</v>
      </c>
      <c r="AX51">
        <v>37.264000000000003</v>
      </c>
      <c r="AY51">
        <v>0</v>
      </c>
      <c r="AZ51">
        <f t="shared" si="0"/>
        <v>86.539999999999992</v>
      </c>
      <c r="BA51">
        <f t="shared" si="1"/>
        <v>2792.7899120000002</v>
      </c>
      <c r="BD51">
        <v>24.08</v>
      </c>
      <c r="BE51">
        <v>7.64</v>
      </c>
      <c r="BF51">
        <v>0</v>
      </c>
      <c r="BG51">
        <v>4</v>
      </c>
      <c r="BH51">
        <v>5.81</v>
      </c>
      <c r="BI51">
        <v>7.17</v>
      </c>
      <c r="BJ51">
        <v>3.11</v>
      </c>
      <c r="BK51">
        <v>3.13</v>
      </c>
      <c r="BL51">
        <v>3.76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86.539999999999992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38.36</v>
      </c>
      <c r="K52">
        <v>343.38626099999999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29.062808</v>
      </c>
      <c r="AD52">
        <v>9.1149000000000004</v>
      </c>
      <c r="AE52">
        <v>49.436556000000003</v>
      </c>
      <c r="AF52">
        <v>8.8740000000000006</v>
      </c>
      <c r="AG52">
        <v>14.524800000000001</v>
      </c>
      <c r="AH52">
        <v>88.544499999999999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7.7027999999999999</v>
      </c>
      <c r="AP52">
        <v>5.6364000000000001</v>
      </c>
      <c r="AQ52">
        <v>0</v>
      </c>
      <c r="AR52">
        <v>31.897383000000001</v>
      </c>
      <c r="AS52">
        <v>0</v>
      </c>
      <c r="AT52">
        <v>10.712</v>
      </c>
      <c r="AU52">
        <v>0</v>
      </c>
      <c r="AV52">
        <v>25.2</v>
      </c>
      <c r="AW52">
        <v>69.504000000000005</v>
      </c>
      <c r="AX52">
        <v>37.264000000000003</v>
      </c>
      <c r="AY52">
        <v>0</v>
      </c>
      <c r="AZ52">
        <f t="shared" si="0"/>
        <v>86.539999999999992</v>
      </c>
      <c r="BA52">
        <f t="shared" si="1"/>
        <v>2792.8473020000001</v>
      </c>
      <c r="BD52">
        <v>24.08</v>
      </c>
      <c r="BE52">
        <v>7.64</v>
      </c>
      <c r="BF52">
        <v>0</v>
      </c>
      <c r="BG52">
        <v>4</v>
      </c>
      <c r="BH52">
        <v>5.81</v>
      </c>
      <c r="BI52">
        <v>7.17</v>
      </c>
      <c r="BJ52">
        <v>3.11</v>
      </c>
      <c r="BK52">
        <v>3.13</v>
      </c>
      <c r="BL52">
        <v>3.76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86.539999999999992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38.36</v>
      </c>
      <c r="K53">
        <v>343.38626099999999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29.062808</v>
      </c>
      <c r="AD53">
        <v>9.1149000000000004</v>
      </c>
      <c r="AE53">
        <v>49.436556000000003</v>
      </c>
      <c r="AF53">
        <v>8.8740000000000006</v>
      </c>
      <c r="AG53">
        <v>14.524800000000001</v>
      </c>
      <c r="AH53">
        <v>88.544499999999999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7.7027999999999999</v>
      </c>
      <c r="AP53">
        <v>9.7355999999999998</v>
      </c>
      <c r="AQ53">
        <v>0</v>
      </c>
      <c r="AR53">
        <v>31.897383000000001</v>
      </c>
      <c r="AS53">
        <v>0</v>
      </c>
      <c r="AT53">
        <v>10.712</v>
      </c>
      <c r="AU53">
        <v>0</v>
      </c>
      <c r="AV53">
        <v>25.2</v>
      </c>
      <c r="AW53">
        <v>69.504000000000005</v>
      </c>
      <c r="AX53">
        <v>37.264000000000003</v>
      </c>
      <c r="AY53">
        <v>0</v>
      </c>
      <c r="AZ53">
        <f t="shared" si="0"/>
        <v>86.539999999999992</v>
      </c>
      <c r="BA53">
        <f t="shared" si="1"/>
        <v>2796.9465020000002</v>
      </c>
      <c r="BD53">
        <v>24.08</v>
      </c>
      <c r="BE53">
        <v>7.64</v>
      </c>
      <c r="BF53">
        <v>0</v>
      </c>
      <c r="BG53">
        <v>4</v>
      </c>
      <c r="BH53">
        <v>5.81</v>
      </c>
      <c r="BI53">
        <v>7.17</v>
      </c>
      <c r="BJ53">
        <v>3.11</v>
      </c>
      <c r="BK53">
        <v>3.13</v>
      </c>
      <c r="BL53">
        <v>3.76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86.539999999999992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38.36</v>
      </c>
      <c r="K54">
        <v>343.38626099999999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29.062808</v>
      </c>
      <c r="AD54">
        <v>9.1149000000000004</v>
      </c>
      <c r="AE54">
        <v>49.436556000000003</v>
      </c>
      <c r="AF54">
        <v>8.8740000000000006</v>
      </c>
      <c r="AG54">
        <v>14.524800000000001</v>
      </c>
      <c r="AH54">
        <v>88.544499999999999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7.7027999999999999</v>
      </c>
      <c r="AP54">
        <v>9.7355999999999998</v>
      </c>
      <c r="AQ54">
        <v>8.5050000000000008</v>
      </c>
      <c r="AR54">
        <v>31.897383000000001</v>
      </c>
      <c r="AS54">
        <v>0</v>
      </c>
      <c r="AT54">
        <v>10.712</v>
      </c>
      <c r="AU54">
        <v>0</v>
      </c>
      <c r="AV54">
        <v>25.2</v>
      </c>
      <c r="AW54">
        <v>69.504000000000005</v>
      </c>
      <c r="AX54">
        <v>37.264000000000003</v>
      </c>
      <c r="AY54">
        <v>0</v>
      </c>
      <c r="AZ54">
        <f t="shared" si="0"/>
        <v>86.359999999999985</v>
      </c>
      <c r="BA54">
        <f t="shared" si="1"/>
        <v>2805.2715020000005</v>
      </c>
      <c r="BD54">
        <v>24.08</v>
      </c>
      <c r="BE54">
        <v>7.64</v>
      </c>
      <c r="BF54">
        <v>0</v>
      </c>
      <c r="BG54">
        <v>4</v>
      </c>
      <c r="BH54">
        <v>5.81</v>
      </c>
      <c r="BI54">
        <v>7.17</v>
      </c>
      <c r="BJ54">
        <v>3.11</v>
      </c>
      <c r="BK54">
        <v>3.06</v>
      </c>
      <c r="BL54">
        <v>3.65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86.359999999999985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38.36</v>
      </c>
      <c r="K55">
        <v>343.38626099999999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14.524800000000001</v>
      </c>
      <c r="AH55">
        <v>105.8746</v>
      </c>
      <c r="AI55">
        <v>0</v>
      </c>
      <c r="AJ55">
        <v>0</v>
      </c>
      <c r="AK55">
        <v>51.394500000000001</v>
      </c>
      <c r="AL55">
        <v>69.72</v>
      </c>
      <c r="AM55">
        <v>0</v>
      </c>
      <c r="AN55">
        <v>0.66954999999999998</v>
      </c>
      <c r="AO55">
        <v>8.1143999999999998</v>
      </c>
      <c r="AP55">
        <v>5.6364000000000001</v>
      </c>
      <c r="AQ55">
        <v>17.010000000000002</v>
      </c>
      <c r="AR55">
        <v>31.897383000000001</v>
      </c>
      <c r="AS55">
        <v>0</v>
      </c>
      <c r="AT55">
        <v>10.712</v>
      </c>
      <c r="AU55">
        <v>0</v>
      </c>
      <c r="AV55">
        <v>25.2</v>
      </c>
      <c r="AW55">
        <v>69.504000000000005</v>
      </c>
      <c r="AX55">
        <v>37.264000000000003</v>
      </c>
      <c r="AY55">
        <v>0</v>
      </c>
      <c r="AZ55">
        <f t="shared" si="0"/>
        <v>86.359999999999985</v>
      </c>
      <c r="BA55">
        <f t="shared" si="1"/>
        <v>2822.1166340000004</v>
      </c>
      <c r="BD55">
        <v>24.08</v>
      </c>
      <c r="BE55">
        <v>7.64</v>
      </c>
      <c r="BF55">
        <v>0</v>
      </c>
      <c r="BG55">
        <v>4</v>
      </c>
      <c r="BH55">
        <v>5.81</v>
      </c>
      <c r="BI55">
        <v>7.17</v>
      </c>
      <c r="BJ55">
        <v>3.11</v>
      </c>
      <c r="BK55">
        <v>3.06</v>
      </c>
      <c r="BL55">
        <v>3.65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86.359999999999985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38.36</v>
      </c>
      <c r="K56">
        <v>343.38626099999999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9.1149000000000004</v>
      </c>
      <c r="AE56">
        <v>48.112499999999997</v>
      </c>
      <c r="AF56">
        <v>8.8740000000000006</v>
      </c>
      <c r="AG56">
        <v>14.524800000000001</v>
      </c>
      <c r="AH56">
        <v>116.9545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8.1143999999999998</v>
      </c>
      <c r="AP56">
        <v>5.6364000000000001</v>
      </c>
      <c r="AQ56">
        <v>17.010000000000002</v>
      </c>
      <c r="AR56">
        <v>31.897383000000001</v>
      </c>
      <c r="AS56">
        <v>0</v>
      </c>
      <c r="AT56">
        <v>10.712</v>
      </c>
      <c r="AU56">
        <v>0</v>
      </c>
      <c r="AV56">
        <v>25.2</v>
      </c>
      <c r="AW56">
        <v>69.504000000000005</v>
      </c>
      <c r="AX56">
        <v>37.264000000000003</v>
      </c>
      <c r="AY56">
        <v>0</v>
      </c>
      <c r="AZ56">
        <f t="shared" si="0"/>
        <v>86.359999999999985</v>
      </c>
      <c r="BA56">
        <f t="shared" si="1"/>
        <v>2841.5170780000003</v>
      </c>
      <c r="BD56">
        <v>24.08</v>
      </c>
      <c r="BE56">
        <v>7.64</v>
      </c>
      <c r="BF56">
        <v>0</v>
      </c>
      <c r="BG56">
        <v>4</v>
      </c>
      <c r="BH56">
        <v>5.81</v>
      </c>
      <c r="BI56">
        <v>7.17</v>
      </c>
      <c r="BJ56">
        <v>3.11</v>
      </c>
      <c r="BK56">
        <v>3.06</v>
      </c>
      <c r="BL56">
        <v>3.65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86.359999999999985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38.36</v>
      </c>
      <c r="K57">
        <v>343.38626099999999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14.04936</v>
      </c>
      <c r="AB57">
        <v>26.34008</v>
      </c>
      <c r="AC57">
        <v>19.35568</v>
      </c>
      <c r="AD57">
        <v>9.1149000000000004</v>
      </c>
      <c r="AE57">
        <v>48.112499999999997</v>
      </c>
      <c r="AF57">
        <v>8.8740000000000006</v>
      </c>
      <c r="AG57">
        <v>14.524800000000001</v>
      </c>
      <c r="AH57">
        <v>116.9545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7.7615999999999996</v>
      </c>
      <c r="AP57">
        <v>5.6364000000000001</v>
      </c>
      <c r="AQ57">
        <v>17.010000000000002</v>
      </c>
      <c r="AR57">
        <v>31.897383000000001</v>
      </c>
      <c r="AS57">
        <v>0</v>
      </c>
      <c r="AT57">
        <v>10.712</v>
      </c>
      <c r="AU57">
        <v>0</v>
      </c>
      <c r="AV57">
        <v>25.2</v>
      </c>
      <c r="AW57">
        <v>69.504000000000005</v>
      </c>
      <c r="AX57">
        <v>37.264000000000003</v>
      </c>
      <c r="AY57">
        <v>0</v>
      </c>
      <c r="AZ57">
        <f t="shared" si="0"/>
        <v>86.519999999999982</v>
      </c>
      <c r="BA57">
        <f t="shared" si="1"/>
        <v>2841.324278</v>
      </c>
      <c r="BD57">
        <v>24.08</v>
      </c>
      <c r="BE57">
        <v>7.64</v>
      </c>
      <c r="BF57">
        <v>0</v>
      </c>
      <c r="BG57">
        <v>4</v>
      </c>
      <c r="BH57">
        <v>5.81</v>
      </c>
      <c r="BI57">
        <v>7.17</v>
      </c>
      <c r="BJ57">
        <v>3.11</v>
      </c>
      <c r="BK57">
        <v>3.22</v>
      </c>
      <c r="BL57">
        <v>3.65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86.519999999999982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38.36</v>
      </c>
      <c r="K58">
        <v>343.38626099999999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14.04936</v>
      </c>
      <c r="AB58">
        <v>26.34008</v>
      </c>
      <c r="AC58">
        <v>19.35568</v>
      </c>
      <c r="AD58">
        <v>9.1149000000000004</v>
      </c>
      <c r="AE58">
        <v>48.112499999999997</v>
      </c>
      <c r="AF58">
        <v>8.8740000000000006</v>
      </c>
      <c r="AG58">
        <v>14.524800000000001</v>
      </c>
      <c r="AH58">
        <v>116.9545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7.7615999999999996</v>
      </c>
      <c r="AP58">
        <v>5.6364000000000001</v>
      </c>
      <c r="AQ58">
        <v>17.010000000000002</v>
      </c>
      <c r="AR58">
        <v>31.897383000000001</v>
      </c>
      <c r="AS58">
        <v>0</v>
      </c>
      <c r="AT58">
        <v>10.712</v>
      </c>
      <c r="AU58">
        <v>0</v>
      </c>
      <c r="AV58">
        <v>25.2</v>
      </c>
      <c r="AW58">
        <v>69.504000000000005</v>
      </c>
      <c r="AX58">
        <v>37.264000000000003</v>
      </c>
      <c r="AY58">
        <v>0</v>
      </c>
      <c r="AZ58">
        <f t="shared" si="0"/>
        <v>86.519999999999982</v>
      </c>
      <c r="BA58">
        <f t="shared" si="1"/>
        <v>2841.324278</v>
      </c>
      <c r="BD58">
        <v>24.08</v>
      </c>
      <c r="BE58">
        <v>7.64</v>
      </c>
      <c r="BF58">
        <v>0</v>
      </c>
      <c r="BG58">
        <v>4</v>
      </c>
      <c r="BH58">
        <v>5.81</v>
      </c>
      <c r="BI58">
        <v>7.17</v>
      </c>
      <c r="BJ58">
        <v>3.11</v>
      </c>
      <c r="BK58">
        <v>3.22</v>
      </c>
      <c r="BL58">
        <v>3.65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86.519999999999982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38.36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14.04936</v>
      </c>
      <c r="AB59">
        <v>26.34008</v>
      </c>
      <c r="AC59">
        <v>19.35568</v>
      </c>
      <c r="AD59">
        <v>9.1149000000000004</v>
      </c>
      <c r="AE59">
        <v>48.112499999999997</v>
      </c>
      <c r="AF59">
        <v>8.8740000000000006</v>
      </c>
      <c r="AG59">
        <v>14.524800000000001</v>
      </c>
      <c r="AH59">
        <v>116.9545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7.7615999999999996</v>
      </c>
      <c r="AP59">
        <v>5.6364000000000001</v>
      </c>
      <c r="AQ59">
        <v>25.515000000000001</v>
      </c>
      <c r="AR59">
        <v>31.897383000000001</v>
      </c>
      <c r="AS59">
        <v>0</v>
      </c>
      <c r="AT59">
        <v>10.712</v>
      </c>
      <c r="AU59">
        <v>0</v>
      </c>
      <c r="AV59">
        <v>25.2</v>
      </c>
      <c r="AW59">
        <v>69.504000000000005</v>
      </c>
      <c r="AX59">
        <v>37.264000000000003</v>
      </c>
      <c r="AY59">
        <v>0</v>
      </c>
      <c r="AZ59">
        <f t="shared" si="0"/>
        <v>86.589999999999989</v>
      </c>
      <c r="BA59">
        <f t="shared" si="1"/>
        <v>2849.8992779999999</v>
      </c>
      <c r="BD59">
        <v>24.08</v>
      </c>
      <c r="BE59">
        <v>7.64</v>
      </c>
      <c r="BF59">
        <v>0</v>
      </c>
      <c r="BG59">
        <v>4</v>
      </c>
      <c r="BH59">
        <v>5.81</v>
      </c>
      <c r="BI59">
        <v>7.17</v>
      </c>
      <c r="BJ59">
        <v>3.11</v>
      </c>
      <c r="BK59">
        <v>3.29</v>
      </c>
      <c r="BL59">
        <v>3.65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86.589999999999989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38.36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14.04936</v>
      </c>
      <c r="AB60">
        <v>26.34008</v>
      </c>
      <c r="AC60">
        <v>19.35568</v>
      </c>
      <c r="AD60">
        <v>9.1149000000000004</v>
      </c>
      <c r="AE60">
        <v>48.112499999999997</v>
      </c>
      <c r="AF60">
        <v>8.8740000000000006</v>
      </c>
      <c r="AG60">
        <v>14.524800000000001</v>
      </c>
      <c r="AH60">
        <v>116.9545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7.7615999999999996</v>
      </c>
      <c r="AP60">
        <v>5.6364000000000001</v>
      </c>
      <c r="AQ60">
        <v>25.515000000000001</v>
      </c>
      <c r="AR60">
        <v>31.897383000000001</v>
      </c>
      <c r="AS60">
        <v>0</v>
      </c>
      <c r="AT60">
        <v>10.712</v>
      </c>
      <c r="AU60">
        <v>0</v>
      </c>
      <c r="AV60">
        <v>25.2</v>
      </c>
      <c r="AW60">
        <v>69.504000000000005</v>
      </c>
      <c r="AX60">
        <v>37.264000000000003</v>
      </c>
      <c r="AY60">
        <v>0</v>
      </c>
      <c r="AZ60">
        <f t="shared" si="0"/>
        <v>86.589999999999989</v>
      </c>
      <c r="BA60">
        <f t="shared" si="1"/>
        <v>2849.8992779999999</v>
      </c>
      <c r="BD60">
        <v>24.08</v>
      </c>
      <c r="BE60">
        <v>7.64</v>
      </c>
      <c r="BF60">
        <v>0</v>
      </c>
      <c r="BG60">
        <v>4</v>
      </c>
      <c r="BH60">
        <v>5.81</v>
      </c>
      <c r="BI60">
        <v>7.17</v>
      </c>
      <c r="BJ60">
        <v>3.11</v>
      </c>
      <c r="BK60">
        <v>3.29</v>
      </c>
      <c r="BL60">
        <v>3.65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86.589999999999989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38.36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122.25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26.34008</v>
      </c>
      <c r="AC61">
        <v>9.6778399999999998</v>
      </c>
      <c r="AD61">
        <v>9.1149000000000004</v>
      </c>
      <c r="AE61">
        <v>48.112499999999997</v>
      </c>
      <c r="AF61">
        <v>8.8740000000000006</v>
      </c>
      <c r="AG61">
        <v>14.524800000000001</v>
      </c>
      <c r="AH61">
        <v>116.9545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7.6440000000000001</v>
      </c>
      <c r="AP61">
        <v>9.7355999999999998</v>
      </c>
      <c r="AQ61">
        <v>25.515000000000001</v>
      </c>
      <c r="AR61">
        <v>31.897383000000001</v>
      </c>
      <c r="AS61">
        <v>0</v>
      </c>
      <c r="AT61">
        <v>10.712</v>
      </c>
      <c r="AU61">
        <v>0</v>
      </c>
      <c r="AV61">
        <v>25.2</v>
      </c>
      <c r="AW61">
        <v>69.504000000000005</v>
      </c>
      <c r="AX61">
        <v>37.264000000000003</v>
      </c>
      <c r="AY61">
        <v>0</v>
      </c>
      <c r="AZ61">
        <f t="shared" si="0"/>
        <v>86.589999999999989</v>
      </c>
      <c r="BA61">
        <f t="shared" si="1"/>
        <v>2854.9148979999995</v>
      </c>
      <c r="BD61">
        <v>24.08</v>
      </c>
      <c r="BE61">
        <v>7.64</v>
      </c>
      <c r="BF61">
        <v>0</v>
      </c>
      <c r="BG61">
        <v>4</v>
      </c>
      <c r="BH61">
        <v>5.81</v>
      </c>
      <c r="BI61">
        <v>7.17</v>
      </c>
      <c r="BJ61">
        <v>3.11</v>
      </c>
      <c r="BK61">
        <v>3.29</v>
      </c>
      <c r="BL61">
        <v>3.65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86.589999999999989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38.36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122.25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26.34008</v>
      </c>
      <c r="AC62">
        <v>9.6778399999999998</v>
      </c>
      <c r="AD62">
        <v>9.1149000000000004</v>
      </c>
      <c r="AE62">
        <v>46.7012</v>
      </c>
      <c r="AF62">
        <v>8.8740000000000006</v>
      </c>
      <c r="AG62">
        <v>14.524800000000001</v>
      </c>
      <c r="AH62">
        <v>116.9545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7.6440000000000001</v>
      </c>
      <c r="AP62">
        <v>9.7355999999999998</v>
      </c>
      <c r="AQ62">
        <v>25.515000000000001</v>
      </c>
      <c r="AR62">
        <v>31.897383000000001</v>
      </c>
      <c r="AS62">
        <v>0</v>
      </c>
      <c r="AT62">
        <v>10.712</v>
      </c>
      <c r="AU62">
        <v>0</v>
      </c>
      <c r="AV62">
        <v>25.2</v>
      </c>
      <c r="AW62">
        <v>69.504000000000005</v>
      </c>
      <c r="AX62">
        <v>37.264000000000003</v>
      </c>
      <c r="AY62">
        <v>0</v>
      </c>
      <c r="AZ62">
        <f t="shared" si="0"/>
        <v>86.49</v>
      </c>
      <c r="BA62">
        <f t="shared" si="1"/>
        <v>2853.403597999999</v>
      </c>
      <c r="BD62">
        <v>24.08</v>
      </c>
      <c r="BE62">
        <v>7.64</v>
      </c>
      <c r="BF62">
        <v>0</v>
      </c>
      <c r="BG62">
        <v>4</v>
      </c>
      <c r="BH62">
        <v>5.81</v>
      </c>
      <c r="BI62">
        <v>7.17</v>
      </c>
      <c r="BJ62">
        <v>3.11</v>
      </c>
      <c r="BK62">
        <v>3.25</v>
      </c>
      <c r="BL62">
        <v>3.59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86.49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38.36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122.25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26.34008</v>
      </c>
      <c r="AC63">
        <v>9.6778399999999998</v>
      </c>
      <c r="AD63">
        <v>9.1149000000000004</v>
      </c>
      <c r="AE63">
        <v>45.546500000000002</v>
      </c>
      <c r="AF63">
        <v>8.8740000000000006</v>
      </c>
      <c r="AG63">
        <v>14.524800000000001</v>
      </c>
      <c r="AH63">
        <v>116.9545</v>
      </c>
      <c r="AI63">
        <v>0</v>
      </c>
      <c r="AJ63">
        <v>0</v>
      </c>
      <c r="AK63">
        <v>51.394500000000001</v>
      </c>
      <c r="AL63">
        <v>75.53</v>
      </c>
      <c r="AM63">
        <v>0</v>
      </c>
      <c r="AN63">
        <v>0.66954999999999998</v>
      </c>
      <c r="AO63">
        <v>7.4969999999999999</v>
      </c>
      <c r="AP63">
        <v>5.6364000000000001</v>
      </c>
      <c r="AQ63">
        <v>25.515000000000001</v>
      </c>
      <c r="AR63">
        <v>31.897383000000001</v>
      </c>
      <c r="AS63">
        <v>0</v>
      </c>
      <c r="AT63">
        <v>10.712</v>
      </c>
      <c r="AU63">
        <v>0</v>
      </c>
      <c r="AV63">
        <v>24.15</v>
      </c>
      <c r="AW63">
        <v>69.504000000000005</v>
      </c>
      <c r="AX63">
        <v>37.264000000000003</v>
      </c>
      <c r="AY63">
        <v>0</v>
      </c>
      <c r="AZ63">
        <f t="shared" si="0"/>
        <v>86.49</v>
      </c>
      <c r="BA63">
        <f t="shared" si="1"/>
        <v>2843.1180979999995</v>
      </c>
      <c r="BD63">
        <v>24.08</v>
      </c>
      <c r="BE63">
        <v>7.64</v>
      </c>
      <c r="BF63">
        <v>0</v>
      </c>
      <c r="BG63">
        <v>4</v>
      </c>
      <c r="BH63">
        <v>5.81</v>
      </c>
      <c r="BI63">
        <v>7.17</v>
      </c>
      <c r="BJ63">
        <v>3.11</v>
      </c>
      <c r="BK63">
        <v>3.25</v>
      </c>
      <c r="BL63">
        <v>3.59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86.49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38.36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122.25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26.34008</v>
      </c>
      <c r="AC64">
        <v>9.6778399999999998</v>
      </c>
      <c r="AD64">
        <v>9.1149000000000004</v>
      </c>
      <c r="AE64">
        <v>45.546500000000002</v>
      </c>
      <c r="AF64">
        <v>8.8740000000000006</v>
      </c>
      <c r="AG64">
        <v>14.524800000000001</v>
      </c>
      <c r="AH64">
        <v>116.9545</v>
      </c>
      <c r="AI64">
        <v>0</v>
      </c>
      <c r="AJ64">
        <v>0</v>
      </c>
      <c r="AK64">
        <v>51.394500000000001</v>
      </c>
      <c r="AL64">
        <v>75.53</v>
      </c>
      <c r="AM64">
        <v>0</v>
      </c>
      <c r="AN64">
        <v>0.66954999999999998</v>
      </c>
      <c r="AO64">
        <v>7.4969999999999999</v>
      </c>
      <c r="AP64">
        <v>5.6364000000000001</v>
      </c>
      <c r="AQ64">
        <v>25.515000000000001</v>
      </c>
      <c r="AR64">
        <v>31.897383000000001</v>
      </c>
      <c r="AS64">
        <v>0</v>
      </c>
      <c r="AT64">
        <v>10.712</v>
      </c>
      <c r="AU64">
        <v>0</v>
      </c>
      <c r="AV64">
        <v>24.15</v>
      </c>
      <c r="AW64">
        <v>69.504000000000005</v>
      </c>
      <c r="AX64">
        <v>37.264000000000003</v>
      </c>
      <c r="AY64">
        <v>0</v>
      </c>
      <c r="AZ64">
        <f t="shared" si="0"/>
        <v>86.49</v>
      </c>
      <c r="BA64">
        <f t="shared" si="1"/>
        <v>2843.1180979999995</v>
      </c>
      <c r="BD64">
        <v>24.08</v>
      </c>
      <c r="BE64">
        <v>7.64</v>
      </c>
      <c r="BF64">
        <v>0</v>
      </c>
      <c r="BG64">
        <v>4</v>
      </c>
      <c r="BH64">
        <v>5.81</v>
      </c>
      <c r="BI64">
        <v>7.17</v>
      </c>
      <c r="BJ64">
        <v>3.11</v>
      </c>
      <c r="BK64">
        <v>3.25</v>
      </c>
      <c r="BL64">
        <v>3.59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86.49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38.36</v>
      </c>
      <c r="K65">
        <v>343.38626099999999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26.34008</v>
      </c>
      <c r="AC65">
        <v>9.6778399999999998</v>
      </c>
      <c r="AD65">
        <v>9.1149000000000004</v>
      </c>
      <c r="AE65">
        <v>45.546500000000002</v>
      </c>
      <c r="AF65">
        <v>8.8740000000000006</v>
      </c>
      <c r="AG65">
        <v>14.524800000000001</v>
      </c>
      <c r="AH65">
        <v>116.9545</v>
      </c>
      <c r="AI65">
        <v>0</v>
      </c>
      <c r="AJ65">
        <v>0</v>
      </c>
      <c r="AK65">
        <v>51.394500000000001</v>
      </c>
      <c r="AL65">
        <v>75.53</v>
      </c>
      <c r="AM65">
        <v>0</v>
      </c>
      <c r="AN65">
        <v>0.66954999999999998</v>
      </c>
      <c r="AO65">
        <v>7.4969999999999999</v>
      </c>
      <c r="AP65">
        <v>5.6364000000000001</v>
      </c>
      <c r="AQ65">
        <v>25.515000000000001</v>
      </c>
      <c r="AR65">
        <v>31.897383000000001</v>
      </c>
      <c r="AS65">
        <v>0</v>
      </c>
      <c r="AT65">
        <v>10.712</v>
      </c>
      <c r="AU65">
        <v>0</v>
      </c>
      <c r="AV65">
        <v>24.15</v>
      </c>
      <c r="AW65">
        <v>69.504000000000005</v>
      </c>
      <c r="AX65">
        <v>37.264000000000003</v>
      </c>
      <c r="AY65">
        <v>0</v>
      </c>
      <c r="AZ65">
        <f t="shared" si="0"/>
        <v>86.49</v>
      </c>
      <c r="BA65">
        <f t="shared" si="1"/>
        <v>2846.4555979999996</v>
      </c>
      <c r="BD65">
        <v>24.08</v>
      </c>
      <c r="BE65">
        <v>7.64</v>
      </c>
      <c r="BF65">
        <v>0</v>
      </c>
      <c r="BG65">
        <v>4</v>
      </c>
      <c r="BH65">
        <v>5.81</v>
      </c>
      <c r="BI65">
        <v>7.17</v>
      </c>
      <c r="BJ65">
        <v>3.11</v>
      </c>
      <c r="BK65">
        <v>3.25</v>
      </c>
      <c r="BL65">
        <v>3.59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86.49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38.36</v>
      </c>
      <c r="K66">
        <v>343.38626099999999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26.34008</v>
      </c>
      <c r="AC66">
        <v>9.6778399999999998</v>
      </c>
      <c r="AD66">
        <v>9.1149000000000004</v>
      </c>
      <c r="AE66">
        <v>45.546500000000002</v>
      </c>
      <c r="AF66">
        <v>8.8740000000000006</v>
      </c>
      <c r="AG66">
        <v>14.524800000000001</v>
      </c>
      <c r="AH66">
        <v>116.9545</v>
      </c>
      <c r="AI66">
        <v>0</v>
      </c>
      <c r="AJ66">
        <v>0</v>
      </c>
      <c r="AK66">
        <v>51.394500000000001</v>
      </c>
      <c r="AL66">
        <v>75.53</v>
      </c>
      <c r="AM66">
        <v>0</v>
      </c>
      <c r="AN66">
        <v>0.66954999999999998</v>
      </c>
      <c r="AO66">
        <v>7.4969999999999999</v>
      </c>
      <c r="AP66">
        <v>5.6364000000000001</v>
      </c>
      <c r="AQ66">
        <v>25.515000000000001</v>
      </c>
      <c r="AR66">
        <v>31.897383000000001</v>
      </c>
      <c r="AS66">
        <v>0</v>
      </c>
      <c r="AT66">
        <v>10.712</v>
      </c>
      <c r="AU66">
        <v>0</v>
      </c>
      <c r="AV66">
        <v>24.15</v>
      </c>
      <c r="AW66">
        <v>69.504000000000005</v>
      </c>
      <c r="AX66">
        <v>37.264000000000003</v>
      </c>
      <c r="AY66">
        <v>0</v>
      </c>
      <c r="AZ66">
        <f t="shared" si="0"/>
        <v>86.49</v>
      </c>
      <c r="BA66">
        <f t="shared" si="1"/>
        <v>2846.4555979999996</v>
      </c>
      <c r="BD66">
        <v>24.08</v>
      </c>
      <c r="BE66">
        <v>7.64</v>
      </c>
      <c r="BF66">
        <v>0</v>
      </c>
      <c r="BG66">
        <v>4</v>
      </c>
      <c r="BH66">
        <v>5.81</v>
      </c>
      <c r="BI66">
        <v>7.17</v>
      </c>
      <c r="BJ66">
        <v>3.11</v>
      </c>
      <c r="BK66">
        <v>3.25</v>
      </c>
      <c r="BL66">
        <v>3.59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86.49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39.456000000000003</v>
      </c>
      <c r="K67">
        <v>343.38626099999999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0</v>
      </c>
      <c r="AA67">
        <v>28.09872</v>
      </c>
      <c r="AB67">
        <v>26.34008</v>
      </c>
      <c r="AC67">
        <v>9.6778399999999998</v>
      </c>
      <c r="AD67">
        <v>18.229800000000001</v>
      </c>
      <c r="AE67">
        <v>45.546500000000002</v>
      </c>
      <c r="AF67">
        <v>8.8740000000000006</v>
      </c>
      <c r="AG67">
        <v>14.524800000000001</v>
      </c>
      <c r="AH67">
        <v>116.9545</v>
      </c>
      <c r="AI67">
        <v>0</v>
      </c>
      <c r="AJ67">
        <v>0</v>
      </c>
      <c r="AK67">
        <v>51.394500000000001</v>
      </c>
      <c r="AL67">
        <v>75.53</v>
      </c>
      <c r="AM67">
        <v>0</v>
      </c>
      <c r="AN67">
        <v>0.66954999999999998</v>
      </c>
      <c r="AO67">
        <v>7.4969999999999999</v>
      </c>
      <c r="AP67">
        <v>4.3554000000000004</v>
      </c>
      <c r="AQ67">
        <v>17.010000000000002</v>
      </c>
      <c r="AR67">
        <v>31.897383000000001</v>
      </c>
      <c r="AS67">
        <v>0</v>
      </c>
      <c r="AT67">
        <v>10.712</v>
      </c>
      <c r="AU67">
        <v>0</v>
      </c>
      <c r="AV67">
        <v>24.15</v>
      </c>
      <c r="AW67">
        <v>69.504000000000005</v>
      </c>
      <c r="AX67">
        <v>38.36</v>
      </c>
      <c r="AY67">
        <v>0</v>
      </c>
      <c r="AZ67">
        <f t="shared" si="0"/>
        <v>86.49</v>
      </c>
      <c r="BA67">
        <f t="shared" si="1"/>
        <v>2841.4226979999999</v>
      </c>
      <c r="BD67">
        <v>24.08</v>
      </c>
      <c r="BE67">
        <v>7.64</v>
      </c>
      <c r="BF67">
        <v>0</v>
      </c>
      <c r="BG67">
        <v>4</v>
      </c>
      <c r="BH67">
        <v>5.81</v>
      </c>
      <c r="BI67">
        <v>7.17</v>
      </c>
      <c r="BJ67">
        <v>3.11</v>
      </c>
      <c r="BK67">
        <v>3.25</v>
      </c>
      <c r="BL67">
        <v>3.59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86.49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39.456000000000003</v>
      </c>
      <c r="K68">
        <v>343.38626099999999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0</v>
      </c>
      <c r="AA68">
        <v>28.09872</v>
      </c>
      <c r="AB68">
        <v>26.34008</v>
      </c>
      <c r="AC68">
        <v>9.6778399999999998</v>
      </c>
      <c r="AD68">
        <v>18.229800000000001</v>
      </c>
      <c r="AE68">
        <v>45.546500000000002</v>
      </c>
      <c r="AF68">
        <v>8.8740000000000006</v>
      </c>
      <c r="AG68">
        <v>14.524800000000001</v>
      </c>
      <c r="AH68">
        <v>116.9545</v>
      </c>
      <c r="AI68">
        <v>0</v>
      </c>
      <c r="AJ68">
        <v>0</v>
      </c>
      <c r="AK68">
        <v>51.394500000000001</v>
      </c>
      <c r="AL68">
        <v>75.53</v>
      </c>
      <c r="AM68">
        <v>0</v>
      </c>
      <c r="AN68">
        <v>0.66954999999999998</v>
      </c>
      <c r="AO68">
        <v>7.4969999999999999</v>
      </c>
      <c r="AP68">
        <v>4.3554000000000004</v>
      </c>
      <c r="AQ68">
        <v>17.010000000000002</v>
      </c>
      <c r="AR68">
        <v>31.897383000000001</v>
      </c>
      <c r="AS68">
        <v>0</v>
      </c>
      <c r="AT68">
        <v>10.712</v>
      </c>
      <c r="AU68">
        <v>0</v>
      </c>
      <c r="AV68">
        <v>24.15</v>
      </c>
      <c r="AW68">
        <v>69.504000000000005</v>
      </c>
      <c r="AX68">
        <v>38.36</v>
      </c>
      <c r="AY68">
        <v>0</v>
      </c>
      <c r="AZ68">
        <f t="shared" ref="AZ68:AZ98" si="3">BW68</f>
        <v>86.49</v>
      </c>
      <c r="BA68">
        <f t="shared" ref="BA68:BA98" si="4">SUM(B68:AZ68)</f>
        <v>2841.4226979999999</v>
      </c>
      <c r="BD68">
        <v>24.08</v>
      </c>
      <c r="BE68">
        <v>7.64</v>
      </c>
      <c r="BF68">
        <v>0</v>
      </c>
      <c r="BG68">
        <v>4</v>
      </c>
      <c r="BH68">
        <v>5.81</v>
      </c>
      <c r="BI68">
        <v>7.17</v>
      </c>
      <c r="BJ68">
        <v>3.11</v>
      </c>
      <c r="BK68">
        <v>3.25</v>
      </c>
      <c r="BL68">
        <v>3.59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86.49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39.456000000000003</v>
      </c>
      <c r="K69">
        <v>343.38626099999999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0</v>
      </c>
      <c r="AA69">
        <v>28.09872</v>
      </c>
      <c r="AB69">
        <v>26.34008</v>
      </c>
      <c r="AC69">
        <v>9.6778399999999998</v>
      </c>
      <c r="AD69">
        <v>18.229800000000001</v>
      </c>
      <c r="AE69">
        <v>49.395499999999998</v>
      </c>
      <c r="AF69">
        <v>8.8740000000000006</v>
      </c>
      <c r="AG69">
        <v>14.524800000000001</v>
      </c>
      <c r="AH69">
        <v>97.446299999999994</v>
      </c>
      <c r="AI69">
        <v>0</v>
      </c>
      <c r="AJ69">
        <v>0</v>
      </c>
      <c r="AK69">
        <v>51.394500000000001</v>
      </c>
      <c r="AL69">
        <v>69.72</v>
      </c>
      <c r="AM69">
        <v>4.7988</v>
      </c>
      <c r="AN69">
        <v>0.66954999999999998</v>
      </c>
      <c r="AO69">
        <v>7.4969999999999999</v>
      </c>
      <c r="AP69">
        <v>9.7355999999999998</v>
      </c>
      <c r="AQ69">
        <v>17.010000000000002</v>
      </c>
      <c r="AR69">
        <v>31.897383000000001</v>
      </c>
      <c r="AS69">
        <v>0</v>
      </c>
      <c r="AT69">
        <v>10.712</v>
      </c>
      <c r="AU69">
        <v>0</v>
      </c>
      <c r="AV69">
        <v>24.15</v>
      </c>
      <c r="AW69">
        <v>69.504000000000005</v>
      </c>
      <c r="AX69">
        <v>38.36</v>
      </c>
      <c r="AY69">
        <v>0</v>
      </c>
      <c r="AZ69">
        <f t="shared" si="3"/>
        <v>86.6</v>
      </c>
      <c r="BA69">
        <f t="shared" si="4"/>
        <v>2830.2424980000001</v>
      </c>
      <c r="BD69">
        <v>24.08</v>
      </c>
      <c r="BE69">
        <v>7.64</v>
      </c>
      <c r="BF69">
        <v>0</v>
      </c>
      <c r="BG69">
        <v>4</v>
      </c>
      <c r="BH69">
        <v>5.81</v>
      </c>
      <c r="BI69">
        <v>7.17</v>
      </c>
      <c r="BJ69">
        <v>3.11</v>
      </c>
      <c r="BK69">
        <v>3.37</v>
      </c>
      <c r="BL69">
        <v>3.59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0.45</v>
      </c>
      <c r="BT69">
        <v>0</v>
      </c>
      <c r="BU69">
        <v>0</v>
      </c>
      <c r="BV69">
        <v>0</v>
      </c>
      <c r="BW69">
        <f t="shared" si="5"/>
        <v>86.6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39.456000000000003</v>
      </c>
      <c r="K70">
        <v>343.38626099999999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0</v>
      </c>
      <c r="AA70">
        <v>28.09872</v>
      </c>
      <c r="AB70">
        <v>26.34008</v>
      </c>
      <c r="AC70">
        <v>9.6778399999999998</v>
      </c>
      <c r="AD70">
        <v>18.229800000000001</v>
      </c>
      <c r="AE70">
        <v>49.395499999999998</v>
      </c>
      <c r="AF70">
        <v>8.8740000000000006</v>
      </c>
      <c r="AG70">
        <v>14.524800000000001</v>
      </c>
      <c r="AH70">
        <v>93.563599999999994</v>
      </c>
      <c r="AI70">
        <v>0</v>
      </c>
      <c r="AJ70">
        <v>0</v>
      </c>
      <c r="AK70">
        <v>51.394500000000001</v>
      </c>
      <c r="AL70">
        <v>69.72</v>
      </c>
      <c r="AM70">
        <v>5.2786799999999996</v>
      </c>
      <c r="AN70">
        <v>0.66954999999999998</v>
      </c>
      <c r="AO70">
        <v>7.4969999999999999</v>
      </c>
      <c r="AP70">
        <v>9.7355999999999998</v>
      </c>
      <c r="AQ70">
        <v>17.010000000000002</v>
      </c>
      <c r="AR70">
        <v>31.897383000000001</v>
      </c>
      <c r="AS70">
        <v>0</v>
      </c>
      <c r="AT70">
        <v>10.712</v>
      </c>
      <c r="AU70">
        <v>0</v>
      </c>
      <c r="AV70">
        <v>24.15</v>
      </c>
      <c r="AW70">
        <v>69.504000000000005</v>
      </c>
      <c r="AX70">
        <v>38.36</v>
      </c>
      <c r="AY70">
        <v>0</v>
      </c>
      <c r="AZ70">
        <f t="shared" si="3"/>
        <v>86.6</v>
      </c>
      <c r="BA70">
        <f t="shared" si="4"/>
        <v>2826.8396779999998</v>
      </c>
      <c r="BD70">
        <v>24.08</v>
      </c>
      <c r="BE70">
        <v>7.64</v>
      </c>
      <c r="BF70">
        <v>0</v>
      </c>
      <c r="BG70">
        <v>4</v>
      </c>
      <c r="BH70">
        <v>5.81</v>
      </c>
      <c r="BI70">
        <v>7.17</v>
      </c>
      <c r="BJ70">
        <v>3.11</v>
      </c>
      <c r="BK70">
        <v>3.37</v>
      </c>
      <c r="BL70">
        <v>3.59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0.45</v>
      </c>
      <c r="BT70">
        <v>0</v>
      </c>
      <c r="BU70">
        <v>0</v>
      </c>
      <c r="BV70">
        <v>0</v>
      </c>
      <c r="BW70">
        <f t="shared" si="5"/>
        <v>86.6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39.456000000000003</v>
      </c>
      <c r="K71">
        <v>343.38626099999999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0</v>
      </c>
      <c r="AA71">
        <v>28.09872</v>
      </c>
      <c r="AB71">
        <v>26.34008</v>
      </c>
      <c r="AC71">
        <v>9.6778399999999998</v>
      </c>
      <c r="AD71">
        <v>18.229800000000001</v>
      </c>
      <c r="AE71">
        <v>49.395499999999998</v>
      </c>
      <c r="AF71">
        <v>8.8740000000000006</v>
      </c>
      <c r="AG71">
        <v>14.524800000000001</v>
      </c>
      <c r="AH71">
        <v>93.563599999999994</v>
      </c>
      <c r="AI71">
        <v>0</v>
      </c>
      <c r="AJ71">
        <v>0</v>
      </c>
      <c r="AK71">
        <v>51.394500000000001</v>
      </c>
      <c r="AL71">
        <v>69.72</v>
      </c>
      <c r="AM71">
        <v>5.2786799999999996</v>
      </c>
      <c r="AN71">
        <v>0.66954999999999998</v>
      </c>
      <c r="AO71">
        <v>7.4969999999999999</v>
      </c>
      <c r="AP71">
        <v>4.3554000000000004</v>
      </c>
      <c r="AQ71">
        <v>17.010000000000002</v>
      </c>
      <c r="AR71">
        <v>31.897383000000001</v>
      </c>
      <c r="AS71">
        <v>0</v>
      </c>
      <c r="AT71">
        <v>10.712</v>
      </c>
      <c r="AU71">
        <v>0</v>
      </c>
      <c r="AV71">
        <v>24.15</v>
      </c>
      <c r="AW71">
        <v>69.504000000000005</v>
      </c>
      <c r="AX71">
        <v>38.36</v>
      </c>
      <c r="AY71">
        <v>0</v>
      </c>
      <c r="AZ71">
        <f t="shared" si="3"/>
        <v>86.6</v>
      </c>
      <c r="BA71">
        <f t="shared" si="4"/>
        <v>2821.4594779999998</v>
      </c>
      <c r="BD71">
        <v>24.08</v>
      </c>
      <c r="BE71">
        <v>7.64</v>
      </c>
      <c r="BF71">
        <v>0</v>
      </c>
      <c r="BG71">
        <v>4</v>
      </c>
      <c r="BH71">
        <v>5.81</v>
      </c>
      <c r="BI71">
        <v>7.17</v>
      </c>
      <c r="BJ71">
        <v>3.11</v>
      </c>
      <c r="BK71">
        <v>3.37</v>
      </c>
      <c r="BL71">
        <v>3.59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0.45</v>
      </c>
      <c r="BT71">
        <v>0</v>
      </c>
      <c r="BU71">
        <v>0</v>
      </c>
      <c r="BV71">
        <v>0</v>
      </c>
      <c r="BW71">
        <f t="shared" si="5"/>
        <v>86.6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39.456000000000003</v>
      </c>
      <c r="K72">
        <v>343.38626099999999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26.34008</v>
      </c>
      <c r="AC72">
        <v>9.6778399999999998</v>
      </c>
      <c r="AD72">
        <v>18.229800000000001</v>
      </c>
      <c r="AE72">
        <v>49.395499999999998</v>
      </c>
      <c r="AF72">
        <v>8.8740000000000006</v>
      </c>
      <c r="AG72">
        <v>14.524800000000001</v>
      </c>
      <c r="AH72">
        <v>93.563599999999994</v>
      </c>
      <c r="AI72">
        <v>0</v>
      </c>
      <c r="AJ72">
        <v>0</v>
      </c>
      <c r="AK72">
        <v>51.394500000000001</v>
      </c>
      <c r="AL72">
        <v>69.72</v>
      </c>
      <c r="AM72">
        <v>5.2786799999999996</v>
      </c>
      <c r="AN72">
        <v>0.66954999999999998</v>
      </c>
      <c r="AO72">
        <v>7.4969999999999999</v>
      </c>
      <c r="AP72">
        <v>4.3554000000000004</v>
      </c>
      <c r="AQ72">
        <v>17.010000000000002</v>
      </c>
      <c r="AR72">
        <v>31.897383000000001</v>
      </c>
      <c r="AS72">
        <v>0</v>
      </c>
      <c r="AT72">
        <v>10.712</v>
      </c>
      <c r="AU72">
        <v>0</v>
      </c>
      <c r="AV72">
        <v>24.15</v>
      </c>
      <c r="AW72">
        <v>69.504000000000005</v>
      </c>
      <c r="AX72">
        <v>38.36</v>
      </c>
      <c r="AY72">
        <v>0</v>
      </c>
      <c r="AZ72">
        <f t="shared" si="3"/>
        <v>86.6</v>
      </c>
      <c r="BA72">
        <f t="shared" si="4"/>
        <v>2821.4594779999998</v>
      </c>
      <c r="BD72">
        <v>24.08</v>
      </c>
      <c r="BE72">
        <v>7.64</v>
      </c>
      <c r="BF72">
        <v>0</v>
      </c>
      <c r="BG72">
        <v>4</v>
      </c>
      <c r="BH72">
        <v>5.81</v>
      </c>
      <c r="BI72">
        <v>7.17</v>
      </c>
      <c r="BJ72">
        <v>3.11</v>
      </c>
      <c r="BK72">
        <v>3.37</v>
      </c>
      <c r="BL72">
        <v>3.59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0.45</v>
      </c>
      <c r="BT72">
        <v>0</v>
      </c>
      <c r="BU72">
        <v>0</v>
      </c>
      <c r="BV72">
        <v>0</v>
      </c>
      <c r="BW72">
        <f t="shared" si="5"/>
        <v>86.6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39.456000000000003</v>
      </c>
      <c r="K73">
        <v>343.38626099999999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26.34008</v>
      </c>
      <c r="AC73">
        <v>9.6778399999999998</v>
      </c>
      <c r="AD73">
        <v>18.229800000000001</v>
      </c>
      <c r="AE73">
        <v>49.395499999999998</v>
      </c>
      <c r="AF73">
        <v>8.8740000000000006</v>
      </c>
      <c r="AG73">
        <v>14.524800000000001</v>
      </c>
      <c r="AH73">
        <v>93.563599999999994</v>
      </c>
      <c r="AI73">
        <v>0</v>
      </c>
      <c r="AJ73">
        <v>0</v>
      </c>
      <c r="AK73">
        <v>51.394500000000001</v>
      </c>
      <c r="AL73">
        <v>60.423999999999999</v>
      </c>
      <c r="AM73">
        <v>5.2786799999999996</v>
      </c>
      <c r="AN73">
        <v>0.66954999999999998</v>
      </c>
      <c r="AO73">
        <v>7.4969999999999999</v>
      </c>
      <c r="AP73">
        <v>4.3554000000000004</v>
      </c>
      <c r="AQ73">
        <v>17.010000000000002</v>
      </c>
      <c r="AR73">
        <v>31.897383000000001</v>
      </c>
      <c r="AS73">
        <v>0</v>
      </c>
      <c r="AT73">
        <v>10.712</v>
      </c>
      <c r="AU73">
        <v>0</v>
      </c>
      <c r="AV73">
        <v>24.15</v>
      </c>
      <c r="AW73">
        <v>69.504000000000005</v>
      </c>
      <c r="AX73">
        <v>38.36</v>
      </c>
      <c r="AY73">
        <v>0</v>
      </c>
      <c r="AZ73">
        <f t="shared" si="3"/>
        <v>86.6</v>
      </c>
      <c r="BA73">
        <f t="shared" si="4"/>
        <v>2812.1634779999999</v>
      </c>
      <c r="BD73">
        <v>24.08</v>
      </c>
      <c r="BE73">
        <v>7.64</v>
      </c>
      <c r="BF73">
        <v>0</v>
      </c>
      <c r="BG73">
        <v>4</v>
      </c>
      <c r="BH73">
        <v>5.81</v>
      </c>
      <c r="BI73">
        <v>7.17</v>
      </c>
      <c r="BJ73">
        <v>3.11</v>
      </c>
      <c r="BK73">
        <v>3.37</v>
      </c>
      <c r="BL73">
        <v>3.59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0.45</v>
      </c>
      <c r="BT73">
        <v>0</v>
      </c>
      <c r="BU73">
        <v>0</v>
      </c>
      <c r="BV73">
        <v>0</v>
      </c>
      <c r="BW73">
        <f t="shared" si="5"/>
        <v>86.6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39.456000000000003</v>
      </c>
      <c r="K74">
        <v>343.38626099999999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28.09872</v>
      </c>
      <c r="AB74">
        <v>26.34008</v>
      </c>
      <c r="AC74">
        <v>9.6778399999999998</v>
      </c>
      <c r="AD74">
        <v>18.229800000000001</v>
      </c>
      <c r="AE74">
        <v>49.395499999999998</v>
      </c>
      <c r="AF74">
        <v>8.8740000000000006</v>
      </c>
      <c r="AG74">
        <v>14.524800000000001</v>
      </c>
      <c r="AH74">
        <v>116.9545</v>
      </c>
      <c r="AI74">
        <v>0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0.66954999999999998</v>
      </c>
      <c r="AO74">
        <v>7.4969999999999999</v>
      </c>
      <c r="AP74">
        <v>4.3554000000000004</v>
      </c>
      <c r="AQ74">
        <v>25.515000000000001</v>
      </c>
      <c r="AR74">
        <v>31.897383000000001</v>
      </c>
      <c r="AS74">
        <v>0</v>
      </c>
      <c r="AT74">
        <v>10.712</v>
      </c>
      <c r="AU74">
        <v>0</v>
      </c>
      <c r="AV74">
        <v>24.15</v>
      </c>
      <c r="AW74">
        <v>69.504000000000005</v>
      </c>
      <c r="AX74">
        <v>38.36</v>
      </c>
      <c r="AY74">
        <v>0</v>
      </c>
      <c r="AZ74">
        <f t="shared" si="3"/>
        <v>86.6</v>
      </c>
      <c r="BA74">
        <f t="shared" si="4"/>
        <v>2844.0593779999995</v>
      </c>
      <c r="BD74">
        <v>24.08</v>
      </c>
      <c r="BE74">
        <v>7.64</v>
      </c>
      <c r="BF74">
        <v>0</v>
      </c>
      <c r="BG74">
        <v>4</v>
      </c>
      <c r="BH74">
        <v>5.81</v>
      </c>
      <c r="BI74">
        <v>7.17</v>
      </c>
      <c r="BJ74">
        <v>3.11</v>
      </c>
      <c r="BK74">
        <v>3.37</v>
      </c>
      <c r="BL74">
        <v>3.59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0.45</v>
      </c>
      <c r="BT74">
        <v>0</v>
      </c>
      <c r="BU74">
        <v>0</v>
      </c>
      <c r="BV74">
        <v>0</v>
      </c>
      <c r="BW74">
        <f t="shared" si="5"/>
        <v>86.6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343.38626099999999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0</v>
      </c>
      <c r="AA75">
        <v>28.09872</v>
      </c>
      <c r="AB75">
        <v>26.34008</v>
      </c>
      <c r="AC75">
        <v>19.35568</v>
      </c>
      <c r="AD75">
        <v>9.1149000000000004</v>
      </c>
      <c r="AE75">
        <v>49.436556000000003</v>
      </c>
      <c r="AF75">
        <v>17.748000000000001</v>
      </c>
      <c r="AG75">
        <v>14.524800000000001</v>
      </c>
      <c r="AH75">
        <v>116.9545</v>
      </c>
      <c r="AI75">
        <v>0</v>
      </c>
      <c r="AJ75">
        <v>0</v>
      </c>
      <c r="AK75">
        <v>51.394500000000001</v>
      </c>
      <c r="AL75">
        <v>60.423999999999999</v>
      </c>
      <c r="AM75">
        <v>5.2786799999999996</v>
      </c>
      <c r="AN75">
        <v>0.66954999999999998</v>
      </c>
      <c r="AO75">
        <v>7.4969999999999999</v>
      </c>
      <c r="AP75">
        <v>4.3554000000000004</v>
      </c>
      <c r="AQ75">
        <v>25.515000000000001</v>
      </c>
      <c r="AR75">
        <v>31.897383000000001</v>
      </c>
      <c r="AS75">
        <v>0</v>
      </c>
      <c r="AT75">
        <v>10.712</v>
      </c>
      <c r="AU75">
        <v>0</v>
      </c>
      <c r="AV75">
        <v>24.15</v>
      </c>
      <c r="AW75">
        <v>69.504000000000005</v>
      </c>
      <c r="AX75">
        <v>38.36</v>
      </c>
      <c r="AY75">
        <v>0</v>
      </c>
      <c r="AZ75">
        <f t="shared" si="3"/>
        <v>86.500000000000014</v>
      </c>
      <c r="BA75">
        <f t="shared" si="4"/>
        <v>2853.4373740000001</v>
      </c>
      <c r="BD75">
        <v>25.2</v>
      </c>
      <c r="BE75">
        <v>7.45</v>
      </c>
      <c r="BF75">
        <v>0</v>
      </c>
      <c r="BG75">
        <v>3.88</v>
      </c>
      <c r="BH75">
        <v>5.81</v>
      </c>
      <c r="BI75">
        <v>7.03</v>
      </c>
      <c r="BJ75">
        <v>3.2</v>
      </c>
      <c r="BK75">
        <v>3.37</v>
      </c>
      <c r="BL75">
        <v>3.26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86.500000000000014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343.38626099999999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0</v>
      </c>
      <c r="AA76">
        <v>42.14808</v>
      </c>
      <c r="AB76">
        <v>26.34008</v>
      </c>
      <c r="AC76">
        <v>19.35568</v>
      </c>
      <c r="AD76">
        <v>9.1149000000000004</v>
      </c>
      <c r="AE76">
        <v>49.436556000000003</v>
      </c>
      <c r="AF76">
        <v>17.748000000000001</v>
      </c>
      <c r="AG76">
        <v>14.524800000000001</v>
      </c>
      <c r="AH76">
        <v>116.9545</v>
      </c>
      <c r="AI76">
        <v>0</v>
      </c>
      <c r="AJ76">
        <v>0</v>
      </c>
      <c r="AK76">
        <v>51.394500000000001</v>
      </c>
      <c r="AL76">
        <v>60.423999999999999</v>
      </c>
      <c r="AM76">
        <v>5.2786799999999996</v>
      </c>
      <c r="AN76">
        <v>0.66954999999999998</v>
      </c>
      <c r="AO76">
        <v>7.4969999999999999</v>
      </c>
      <c r="AP76">
        <v>4.3554000000000004</v>
      </c>
      <c r="AQ76">
        <v>25.515000000000001</v>
      </c>
      <c r="AR76">
        <v>31.897383000000001</v>
      </c>
      <c r="AS76">
        <v>0</v>
      </c>
      <c r="AT76">
        <v>10.712</v>
      </c>
      <c r="AU76">
        <v>0</v>
      </c>
      <c r="AV76">
        <v>24.15</v>
      </c>
      <c r="AW76">
        <v>69.504000000000005</v>
      </c>
      <c r="AX76">
        <v>38.36</v>
      </c>
      <c r="AY76">
        <v>0</v>
      </c>
      <c r="AZ76">
        <f t="shared" si="3"/>
        <v>86.500000000000014</v>
      </c>
      <c r="BA76">
        <f t="shared" si="4"/>
        <v>2867.4867340000001</v>
      </c>
      <c r="BD76">
        <v>25.2</v>
      </c>
      <c r="BE76">
        <v>7.45</v>
      </c>
      <c r="BF76">
        <v>0</v>
      </c>
      <c r="BG76">
        <v>3.88</v>
      </c>
      <c r="BH76">
        <v>5.81</v>
      </c>
      <c r="BI76">
        <v>7.03</v>
      </c>
      <c r="BJ76">
        <v>3.2</v>
      </c>
      <c r="BK76">
        <v>3.37</v>
      </c>
      <c r="BL76">
        <v>3.26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86.500000000000014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343.38626099999999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32.451000000000001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14.524800000000001</v>
      </c>
      <c r="AH77">
        <v>116.9545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10.557359999999999</v>
      </c>
      <c r="AN77">
        <v>0.66954999999999998</v>
      </c>
      <c r="AO77">
        <v>7.4969999999999999</v>
      </c>
      <c r="AP77">
        <v>4.3554000000000004</v>
      </c>
      <c r="AQ77">
        <v>25.515000000000001</v>
      </c>
      <c r="AR77">
        <v>31.897383000000001</v>
      </c>
      <c r="AS77">
        <v>0</v>
      </c>
      <c r="AT77">
        <v>10.712</v>
      </c>
      <c r="AU77">
        <v>0</v>
      </c>
      <c r="AV77">
        <v>25.2</v>
      </c>
      <c r="AW77">
        <v>69.504000000000005</v>
      </c>
      <c r="AX77">
        <v>38.36</v>
      </c>
      <c r="AY77">
        <v>0</v>
      </c>
      <c r="AZ77">
        <f t="shared" si="3"/>
        <v>86.500000000000014</v>
      </c>
      <c r="BA77">
        <f t="shared" si="4"/>
        <v>2891.5551459999992</v>
      </c>
      <c r="BD77">
        <v>25.2</v>
      </c>
      <c r="BE77">
        <v>7.45</v>
      </c>
      <c r="BF77">
        <v>0</v>
      </c>
      <c r="BG77">
        <v>3.88</v>
      </c>
      <c r="BH77">
        <v>5.81</v>
      </c>
      <c r="BI77">
        <v>7.03</v>
      </c>
      <c r="BJ77">
        <v>3.2</v>
      </c>
      <c r="BK77">
        <v>3.37</v>
      </c>
      <c r="BL77">
        <v>3.26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86.500000000000014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343.38626099999999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32.451000000000001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9.1149000000000004</v>
      </c>
      <c r="AE78">
        <v>49.436556000000003</v>
      </c>
      <c r="AF78">
        <v>26.622</v>
      </c>
      <c r="AG78">
        <v>14.524800000000001</v>
      </c>
      <c r="AH78">
        <v>140.34540000000001</v>
      </c>
      <c r="AI78">
        <v>3.819</v>
      </c>
      <c r="AJ78">
        <v>0</v>
      </c>
      <c r="AK78">
        <v>51.394500000000001</v>
      </c>
      <c r="AL78">
        <v>60.423999999999999</v>
      </c>
      <c r="AM78">
        <v>10.557359999999999</v>
      </c>
      <c r="AN78">
        <v>0.66954999999999998</v>
      </c>
      <c r="AO78">
        <v>7.4969999999999999</v>
      </c>
      <c r="AP78">
        <v>4.3554000000000004</v>
      </c>
      <c r="AQ78">
        <v>25.515000000000001</v>
      </c>
      <c r="AR78">
        <v>31.897383000000001</v>
      </c>
      <c r="AS78">
        <v>0</v>
      </c>
      <c r="AT78">
        <v>10.712</v>
      </c>
      <c r="AU78">
        <v>0</v>
      </c>
      <c r="AV78">
        <v>25.2</v>
      </c>
      <c r="AW78">
        <v>69.504000000000005</v>
      </c>
      <c r="AX78">
        <v>38.36</v>
      </c>
      <c r="AY78">
        <v>0</v>
      </c>
      <c r="AZ78">
        <f t="shared" si="3"/>
        <v>86.500000000000014</v>
      </c>
      <c r="BA78">
        <f t="shared" si="4"/>
        <v>2916.2190459999997</v>
      </c>
      <c r="BD78">
        <v>25.2</v>
      </c>
      <c r="BE78">
        <v>7.45</v>
      </c>
      <c r="BF78">
        <v>0</v>
      </c>
      <c r="BG78">
        <v>3.88</v>
      </c>
      <c r="BH78">
        <v>5.81</v>
      </c>
      <c r="BI78">
        <v>7.03</v>
      </c>
      <c r="BJ78">
        <v>3.2</v>
      </c>
      <c r="BK78">
        <v>3.37</v>
      </c>
      <c r="BL78">
        <v>3.26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86.500000000000014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343.38626099999999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32.451000000000001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14.524800000000001</v>
      </c>
      <c r="AH79">
        <v>140.34540000000001</v>
      </c>
      <c r="AI79">
        <v>11.457000000000001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7.4969999999999999</v>
      </c>
      <c r="AP79">
        <v>9.7355999999999998</v>
      </c>
      <c r="AQ79">
        <v>26.46</v>
      </c>
      <c r="AR79">
        <v>31.897383000000001</v>
      </c>
      <c r="AS79">
        <v>0</v>
      </c>
      <c r="AT79">
        <v>12.36</v>
      </c>
      <c r="AU79">
        <v>0</v>
      </c>
      <c r="AV79">
        <v>25.2</v>
      </c>
      <c r="AW79">
        <v>69.504000000000005</v>
      </c>
      <c r="AX79">
        <v>39.456000000000003</v>
      </c>
      <c r="AY79">
        <v>0</v>
      </c>
      <c r="AZ79">
        <f t="shared" si="3"/>
        <v>86.500000000000014</v>
      </c>
      <c r="BA79">
        <f t="shared" si="4"/>
        <v>2996.2840580000002</v>
      </c>
      <c r="BD79">
        <v>25.2</v>
      </c>
      <c r="BE79">
        <v>7.45</v>
      </c>
      <c r="BF79">
        <v>0</v>
      </c>
      <c r="BG79">
        <v>3.88</v>
      </c>
      <c r="BH79">
        <v>5.81</v>
      </c>
      <c r="BI79">
        <v>7.03</v>
      </c>
      <c r="BJ79">
        <v>3.2</v>
      </c>
      <c r="BK79">
        <v>3.37</v>
      </c>
      <c r="BL79">
        <v>3.26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86.500000000000014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343.38626099999999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32.451000000000001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14.524800000000001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7.4969999999999999</v>
      </c>
      <c r="AP80">
        <v>9.7355999999999998</v>
      </c>
      <c r="AQ80">
        <v>26.46</v>
      </c>
      <c r="AR80">
        <v>31.897383000000001</v>
      </c>
      <c r="AS80">
        <v>0</v>
      </c>
      <c r="AT80">
        <v>13.183999999999999</v>
      </c>
      <c r="AU80">
        <v>0</v>
      </c>
      <c r="AV80">
        <v>25.2</v>
      </c>
      <c r="AW80">
        <v>69.504000000000005</v>
      </c>
      <c r="AX80">
        <v>39.456000000000003</v>
      </c>
      <c r="AY80">
        <v>0</v>
      </c>
      <c r="AZ80">
        <f t="shared" si="3"/>
        <v>86.500000000000014</v>
      </c>
      <c r="BA80">
        <f t="shared" si="4"/>
        <v>3035.2980580000003</v>
      </c>
      <c r="BD80">
        <v>25.2</v>
      </c>
      <c r="BE80">
        <v>7.45</v>
      </c>
      <c r="BF80">
        <v>0</v>
      </c>
      <c r="BG80">
        <v>3.88</v>
      </c>
      <c r="BH80">
        <v>5.81</v>
      </c>
      <c r="BI80">
        <v>7.03</v>
      </c>
      <c r="BJ80">
        <v>3.2</v>
      </c>
      <c r="BK80">
        <v>3.37</v>
      </c>
      <c r="BL80">
        <v>3.26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86.500000000000014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343.38626099999999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32.451000000000001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14.524800000000001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7.4969999999999999</v>
      </c>
      <c r="AP81">
        <v>5.6364000000000001</v>
      </c>
      <c r="AQ81">
        <v>26.46</v>
      </c>
      <c r="AR81">
        <v>31.897383000000001</v>
      </c>
      <c r="AS81">
        <v>0</v>
      </c>
      <c r="AT81">
        <v>13.183999999999999</v>
      </c>
      <c r="AU81">
        <v>0</v>
      </c>
      <c r="AV81">
        <v>25.2</v>
      </c>
      <c r="AW81">
        <v>69.504000000000005</v>
      </c>
      <c r="AX81">
        <v>39.456000000000003</v>
      </c>
      <c r="AY81">
        <v>0</v>
      </c>
      <c r="AZ81">
        <f t="shared" si="3"/>
        <v>86.500000000000014</v>
      </c>
      <c r="BA81">
        <f t="shared" si="4"/>
        <v>3031.1988580000002</v>
      </c>
      <c r="BD81">
        <v>25.2</v>
      </c>
      <c r="BE81">
        <v>7.45</v>
      </c>
      <c r="BF81">
        <v>0</v>
      </c>
      <c r="BG81">
        <v>3.88</v>
      </c>
      <c r="BH81">
        <v>5.81</v>
      </c>
      <c r="BI81">
        <v>7.03</v>
      </c>
      <c r="BJ81">
        <v>3.2</v>
      </c>
      <c r="BK81">
        <v>3.37</v>
      </c>
      <c r="BL81">
        <v>3.26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86.500000000000014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343.38626099999999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32.451000000000001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14.524800000000001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7.4969999999999999</v>
      </c>
      <c r="AP82">
        <v>5.6364000000000001</v>
      </c>
      <c r="AQ82">
        <v>26.46</v>
      </c>
      <c r="AR82">
        <v>31.897383000000001</v>
      </c>
      <c r="AS82">
        <v>0</v>
      </c>
      <c r="AT82">
        <v>13.183999999999999</v>
      </c>
      <c r="AU82">
        <v>0</v>
      </c>
      <c r="AV82">
        <v>25.2</v>
      </c>
      <c r="AW82">
        <v>69.504000000000005</v>
      </c>
      <c r="AX82">
        <v>39.456000000000003</v>
      </c>
      <c r="AY82">
        <v>0</v>
      </c>
      <c r="AZ82">
        <f t="shared" si="3"/>
        <v>86.500000000000014</v>
      </c>
      <c r="BA82">
        <f t="shared" si="4"/>
        <v>3031.1988580000002</v>
      </c>
      <c r="BD82">
        <v>25.2</v>
      </c>
      <c r="BE82">
        <v>7.45</v>
      </c>
      <c r="BF82">
        <v>0</v>
      </c>
      <c r="BG82">
        <v>3.88</v>
      </c>
      <c r="BH82">
        <v>5.81</v>
      </c>
      <c r="BI82">
        <v>7.03</v>
      </c>
      <c r="BJ82">
        <v>3.2</v>
      </c>
      <c r="BK82">
        <v>3.37</v>
      </c>
      <c r="BL82">
        <v>3.26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86.500000000000014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343.38626099999999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32.451000000000001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14.524800000000001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7.4969999999999999</v>
      </c>
      <c r="AP83">
        <v>5.6364000000000001</v>
      </c>
      <c r="AQ83">
        <v>26.46</v>
      </c>
      <c r="AR83">
        <v>31.897383000000001</v>
      </c>
      <c r="AS83">
        <v>0</v>
      </c>
      <c r="AT83">
        <v>13.183999999999999</v>
      </c>
      <c r="AU83">
        <v>0</v>
      </c>
      <c r="AV83">
        <v>25.2</v>
      </c>
      <c r="AW83">
        <v>69.504000000000005</v>
      </c>
      <c r="AX83">
        <v>39.456000000000003</v>
      </c>
      <c r="AY83">
        <v>0</v>
      </c>
      <c r="AZ83">
        <f t="shared" si="3"/>
        <v>86.500000000000014</v>
      </c>
      <c r="BA83">
        <f t="shared" si="4"/>
        <v>3031.1988580000002</v>
      </c>
      <c r="BD83">
        <v>25.2</v>
      </c>
      <c r="BE83">
        <v>7.45</v>
      </c>
      <c r="BF83">
        <v>0</v>
      </c>
      <c r="BG83">
        <v>3.88</v>
      </c>
      <c r="BH83">
        <v>5.81</v>
      </c>
      <c r="BI83">
        <v>7.03</v>
      </c>
      <c r="BJ83">
        <v>3.2</v>
      </c>
      <c r="BK83">
        <v>3.37</v>
      </c>
      <c r="BL83">
        <v>3.26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86.500000000000014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343.38626099999999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32.451000000000001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14.524800000000001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7.4969999999999999</v>
      </c>
      <c r="AP84">
        <v>5.6364000000000001</v>
      </c>
      <c r="AQ84">
        <v>26.46</v>
      </c>
      <c r="AR84">
        <v>31.897383000000001</v>
      </c>
      <c r="AS84">
        <v>0</v>
      </c>
      <c r="AT84">
        <v>13.183999999999999</v>
      </c>
      <c r="AU84">
        <v>0</v>
      </c>
      <c r="AV84">
        <v>25.2</v>
      </c>
      <c r="AW84">
        <v>69.504000000000005</v>
      </c>
      <c r="AX84">
        <v>39.456000000000003</v>
      </c>
      <c r="AY84">
        <v>0</v>
      </c>
      <c r="AZ84">
        <f t="shared" si="3"/>
        <v>86.500000000000014</v>
      </c>
      <c r="BA84">
        <f t="shared" si="4"/>
        <v>3031.1988580000002</v>
      </c>
      <c r="BD84">
        <v>25.2</v>
      </c>
      <c r="BE84">
        <v>7.45</v>
      </c>
      <c r="BF84">
        <v>0</v>
      </c>
      <c r="BG84">
        <v>3.88</v>
      </c>
      <c r="BH84">
        <v>5.81</v>
      </c>
      <c r="BI84">
        <v>7.03</v>
      </c>
      <c r="BJ84">
        <v>3.2</v>
      </c>
      <c r="BK84">
        <v>3.37</v>
      </c>
      <c r="BL84">
        <v>3.26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86.500000000000014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343.38626099999999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32.451000000000001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14.524800000000001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7.4969999999999999</v>
      </c>
      <c r="AP85">
        <v>5.6364000000000001</v>
      </c>
      <c r="AQ85">
        <v>26.46</v>
      </c>
      <c r="AR85">
        <v>31.897383000000001</v>
      </c>
      <c r="AS85">
        <v>0</v>
      </c>
      <c r="AT85">
        <v>13.183999999999999</v>
      </c>
      <c r="AU85">
        <v>0</v>
      </c>
      <c r="AV85">
        <v>25.2</v>
      </c>
      <c r="AW85">
        <v>69.504000000000005</v>
      </c>
      <c r="AX85">
        <v>39.456000000000003</v>
      </c>
      <c r="AY85">
        <v>0</v>
      </c>
      <c r="AZ85">
        <f t="shared" si="3"/>
        <v>86.740000000000009</v>
      </c>
      <c r="BA85">
        <f t="shared" si="4"/>
        <v>3031.4388580000004</v>
      </c>
      <c r="BD85">
        <v>25.2</v>
      </c>
      <c r="BE85">
        <v>7.45</v>
      </c>
      <c r="BF85">
        <v>0</v>
      </c>
      <c r="BG85">
        <v>3.88</v>
      </c>
      <c r="BH85">
        <v>5.81</v>
      </c>
      <c r="BI85">
        <v>7.03</v>
      </c>
      <c r="BJ85">
        <v>3.2</v>
      </c>
      <c r="BK85">
        <v>3.37</v>
      </c>
      <c r="BL85">
        <v>3.5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86.740000000000009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343.38626099999999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32.451000000000001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14.524800000000001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7.4969999999999999</v>
      </c>
      <c r="AP86">
        <v>5.6364000000000001</v>
      </c>
      <c r="AQ86">
        <v>26.46</v>
      </c>
      <c r="AR86">
        <v>31.897383000000001</v>
      </c>
      <c r="AS86">
        <v>0</v>
      </c>
      <c r="AT86">
        <v>13.183999999999999</v>
      </c>
      <c r="AU86">
        <v>0</v>
      </c>
      <c r="AV86">
        <v>25.2</v>
      </c>
      <c r="AW86">
        <v>69.504000000000005</v>
      </c>
      <c r="AX86">
        <v>39.456000000000003</v>
      </c>
      <c r="AY86">
        <v>0</v>
      </c>
      <c r="AZ86">
        <f t="shared" si="3"/>
        <v>86.740000000000009</v>
      </c>
      <c r="BA86">
        <f t="shared" si="4"/>
        <v>2989.4298580000004</v>
      </c>
      <c r="BD86">
        <v>25.2</v>
      </c>
      <c r="BE86">
        <v>7.45</v>
      </c>
      <c r="BF86">
        <v>0</v>
      </c>
      <c r="BG86">
        <v>3.88</v>
      </c>
      <c r="BH86">
        <v>5.81</v>
      </c>
      <c r="BI86">
        <v>7.03</v>
      </c>
      <c r="BJ86">
        <v>3.2</v>
      </c>
      <c r="BK86">
        <v>3.37</v>
      </c>
      <c r="BL86">
        <v>3.5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86.740000000000009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343.38626099999999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32.451000000000001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14.524800000000001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7.4969999999999999</v>
      </c>
      <c r="AP87">
        <v>5.6364000000000001</v>
      </c>
      <c r="AQ87">
        <v>25.515000000000001</v>
      </c>
      <c r="AR87">
        <v>31.897383000000001</v>
      </c>
      <c r="AS87">
        <v>0</v>
      </c>
      <c r="AT87">
        <v>13.183999999999999</v>
      </c>
      <c r="AU87">
        <v>0</v>
      </c>
      <c r="AV87">
        <v>25.2</v>
      </c>
      <c r="AW87">
        <v>69.504000000000005</v>
      </c>
      <c r="AX87">
        <v>39.456000000000003</v>
      </c>
      <c r="AY87">
        <v>0</v>
      </c>
      <c r="AZ87">
        <f t="shared" si="3"/>
        <v>86.740000000000009</v>
      </c>
      <c r="BA87">
        <f t="shared" si="4"/>
        <v>2942.3661859999993</v>
      </c>
      <c r="BD87">
        <v>25.2</v>
      </c>
      <c r="BE87">
        <v>7.45</v>
      </c>
      <c r="BF87">
        <v>0</v>
      </c>
      <c r="BG87">
        <v>3.88</v>
      </c>
      <c r="BH87">
        <v>5.81</v>
      </c>
      <c r="BI87">
        <v>7.03</v>
      </c>
      <c r="BJ87">
        <v>3.2</v>
      </c>
      <c r="BK87">
        <v>3.37</v>
      </c>
      <c r="BL87">
        <v>3.5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86.740000000000009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343.38626099999999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32.451000000000001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14.524800000000001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7.4969999999999999</v>
      </c>
      <c r="AP88">
        <v>5.6364000000000001</v>
      </c>
      <c r="AQ88">
        <v>25.515000000000001</v>
      </c>
      <c r="AR88">
        <v>31.897383000000001</v>
      </c>
      <c r="AS88">
        <v>0</v>
      </c>
      <c r="AT88">
        <v>13.183999999999999</v>
      </c>
      <c r="AU88">
        <v>0</v>
      </c>
      <c r="AV88">
        <v>25.2</v>
      </c>
      <c r="AW88">
        <v>69.504000000000005</v>
      </c>
      <c r="AX88">
        <v>39.456000000000003</v>
      </c>
      <c r="AY88">
        <v>0</v>
      </c>
      <c r="AZ88">
        <f t="shared" si="3"/>
        <v>86.740000000000009</v>
      </c>
      <c r="BA88">
        <f t="shared" si="4"/>
        <v>2942.3661859999993</v>
      </c>
      <c r="BD88">
        <v>25.2</v>
      </c>
      <c r="BE88">
        <v>7.45</v>
      </c>
      <c r="BF88">
        <v>0</v>
      </c>
      <c r="BG88">
        <v>3.88</v>
      </c>
      <c r="BH88">
        <v>5.81</v>
      </c>
      <c r="BI88">
        <v>7.03</v>
      </c>
      <c r="BJ88">
        <v>3.2</v>
      </c>
      <c r="BK88">
        <v>3.37</v>
      </c>
      <c r="BL88">
        <v>3.5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86.740000000000009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32.451000000000001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14.524800000000001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7.4969999999999999</v>
      </c>
      <c r="AP89">
        <v>5.6364000000000001</v>
      </c>
      <c r="AQ89">
        <v>25.515000000000001</v>
      </c>
      <c r="AR89">
        <v>31.897383000000001</v>
      </c>
      <c r="AS89">
        <v>0</v>
      </c>
      <c r="AT89">
        <v>13.183999999999999</v>
      </c>
      <c r="AU89">
        <v>0</v>
      </c>
      <c r="AV89">
        <v>25.2</v>
      </c>
      <c r="AW89">
        <v>69.504000000000005</v>
      </c>
      <c r="AX89">
        <v>39.456000000000003</v>
      </c>
      <c r="AY89">
        <v>0</v>
      </c>
      <c r="AZ89">
        <f t="shared" si="3"/>
        <v>86.740000000000009</v>
      </c>
      <c r="BA89">
        <f t="shared" si="4"/>
        <v>2942.3661859999993</v>
      </c>
      <c r="BD89">
        <v>25.2</v>
      </c>
      <c r="BE89">
        <v>7.45</v>
      </c>
      <c r="BF89">
        <v>0</v>
      </c>
      <c r="BG89">
        <v>3.88</v>
      </c>
      <c r="BH89">
        <v>5.81</v>
      </c>
      <c r="BI89">
        <v>7.03</v>
      </c>
      <c r="BJ89">
        <v>3.2</v>
      </c>
      <c r="BK89">
        <v>3.37</v>
      </c>
      <c r="BL89">
        <v>3.5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86.740000000000009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32.451000000000001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14.524800000000001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7.4969999999999999</v>
      </c>
      <c r="AP90">
        <v>5.6364000000000001</v>
      </c>
      <c r="AQ90">
        <v>25.515000000000001</v>
      </c>
      <c r="AR90">
        <v>31.897383000000001</v>
      </c>
      <c r="AS90">
        <v>0</v>
      </c>
      <c r="AT90">
        <v>13.183999999999999</v>
      </c>
      <c r="AU90">
        <v>0</v>
      </c>
      <c r="AV90">
        <v>25.2</v>
      </c>
      <c r="AW90">
        <v>69.504000000000005</v>
      </c>
      <c r="AX90">
        <v>39.456000000000003</v>
      </c>
      <c r="AY90">
        <v>0</v>
      </c>
      <c r="AZ90">
        <f t="shared" si="3"/>
        <v>86.740000000000009</v>
      </c>
      <c r="BA90">
        <f t="shared" si="4"/>
        <v>2942.3661859999993</v>
      </c>
      <c r="BD90">
        <v>25.2</v>
      </c>
      <c r="BE90">
        <v>7.45</v>
      </c>
      <c r="BF90">
        <v>0</v>
      </c>
      <c r="BG90">
        <v>3.88</v>
      </c>
      <c r="BH90">
        <v>5.81</v>
      </c>
      <c r="BI90">
        <v>7.03</v>
      </c>
      <c r="BJ90">
        <v>3.2</v>
      </c>
      <c r="BK90">
        <v>3.37</v>
      </c>
      <c r="BL90">
        <v>3.5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86.740000000000009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14.524800000000001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7.0853999999999999</v>
      </c>
      <c r="AP91">
        <v>5.6364000000000001</v>
      </c>
      <c r="AQ91">
        <v>26.46</v>
      </c>
      <c r="AR91">
        <v>31.897383000000001</v>
      </c>
      <c r="AS91">
        <v>0</v>
      </c>
      <c r="AT91">
        <v>13.183999999999999</v>
      </c>
      <c r="AU91">
        <v>0</v>
      </c>
      <c r="AV91">
        <v>25.2</v>
      </c>
      <c r="AW91">
        <v>69.504000000000005</v>
      </c>
      <c r="AX91">
        <v>39.456000000000003</v>
      </c>
      <c r="AY91">
        <v>0</v>
      </c>
      <c r="AZ91">
        <f t="shared" si="3"/>
        <v>86.8</v>
      </c>
      <c r="BA91">
        <f t="shared" si="4"/>
        <v>2993.9274540000006</v>
      </c>
      <c r="BD91">
        <v>24.08</v>
      </c>
      <c r="BE91">
        <v>7.64</v>
      </c>
      <c r="BF91">
        <v>0</v>
      </c>
      <c r="BG91">
        <v>4</v>
      </c>
      <c r="BH91">
        <v>5.81</v>
      </c>
      <c r="BI91">
        <v>7.17</v>
      </c>
      <c r="BJ91">
        <v>3.11</v>
      </c>
      <c r="BK91">
        <v>3.42</v>
      </c>
      <c r="BL91">
        <v>3.74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0.45</v>
      </c>
      <c r="BT91">
        <v>0</v>
      </c>
      <c r="BU91">
        <v>0</v>
      </c>
      <c r="BV91">
        <v>0</v>
      </c>
      <c r="BW91">
        <f t="shared" si="5"/>
        <v>86.8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14.524800000000001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7.0853999999999999</v>
      </c>
      <c r="AP92">
        <v>5.6364000000000001</v>
      </c>
      <c r="AQ92">
        <v>26.46</v>
      </c>
      <c r="AR92">
        <v>31.897383000000001</v>
      </c>
      <c r="AS92">
        <v>0</v>
      </c>
      <c r="AT92">
        <v>13.183999999999999</v>
      </c>
      <c r="AU92">
        <v>0</v>
      </c>
      <c r="AV92">
        <v>25.2</v>
      </c>
      <c r="AW92">
        <v>69.504000000000005</v>
      </c>
      <c r="AX92">
        <v>39.456000000000003</v>
      </c>
      <c r="AY92">
        <v>0</v>
      </c>
      <c r="AZ92">
        <f t="shared" si="3"/>
        <v>86.8</v>
      </c>
      <c r="BA92">
        <f t="shared" si="4"/>
        <v>2993.9274540000006</v>
      </c>
      <c r="BD92">
        <v>24.08</v>
      </c>
      <c r="BE92">
        <v>7.64</v>
      </c>
      <c r="BF92">
        <v>0</v>
      </c>
      <c r="BG92">
        <v>4</v>
      </c>
      <c r="BH92">
        <v>5.81</v>
      </c>
      <c r="BI92">
        <v>7.17</v>
      </c>
      <c r="BJ92">
        <v>3.11</v>
      </c>
      <c r="BK92">
        <v>3.42</v>
      </c>
      <c r="BL92">
        <v>3.74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0.45</v>
      </c>
      <c r="BT92">
        <v>0</v>
      </c>
      <c r="BU92">
        <v>0</v>
      </c>
      <c r="BV92">
        <v>0</v>
      </c>
      <c r="BW92">
        <f t="shared" si="5"/>
        <v>86.8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14.524800000000001</v>
      </c>
      <c r="AH93">
        <v>140.34540000000001</v>
      </c>
      <c r="AI93">
        <v>14.6395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7.6440000000000001</v>
      </c>
      <c r="AP93">
        <v>5.6364000000000001</v>
      </c>
      <c r="AQ93">
        <v>26.46</v>
      </c>
      <c r="AR93">
        <v>31.897383000000001</v>
      </c>
      <c r="AS93">
        <v>0</v>
      </c>
      <c r="AT93">
        <v>13.183999999999999</v>
      </c>
      <c r="AU93">
        <v>0</v>
      </c>
      <c r="AV93">
        <v>26.04</v>
      </c>
      <c r="AW93">
        <v>69.504000000000005</v>
      </c>
      <c r="AX93">
        <v>39.456000000000003</v>
      </c>
      <c r="AY93">
        <v>0</v>
      </c>
      <c r="AZ93">
        <f t="shared" si="3"/>
        <v>86.8</v>
      </c>
      <c r="BA93">
        <f t="shared" si="4"/>
        <v>3007.419554000001</v>
      </c>
      <c r="BD93">
        <v>24.08</v>
      </c>
      <c r="BE93">
        <v>7.64</v>
      </c>
      <c r="BF93">
        <v>0</v>
      </c>
      <c r="BG93">
        <v>4</v>
      </c>
      <c r="BH93">
        <v>5.81</v>
      </c>
      <c r="BI93">
        <v>7.17</v>
      </c>
      <c r="BJ93">
        <v>3.11</v>
      </c>
      <c r="BK93">
        <v>3.42</v>
      </c>
      <c r="BL93">
        <v>3.74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0.45</v>
      </c>
      <c r="BT93">
        <v>0</v>
      </c>
      <c r="BU93">
        <v>0</v>
      </c>
      <c r="BV93">
        <v>0</v>
      </c>
      <c r="BW93">
        <f t="shared" si="5"/>
        <v>86.8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14.524800000000001</v>
      </c>
      <c r="AH94">
        <v>140.34540000000001</v>
      </c>
      <c r="AI94">
        <v>14.6395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7.6440000000000001</v>
      </c>
      <c r="AP94">
        <v>5.6364000000000001</v>
      </c>
      <c r="AQ94">
        <v>26.46</v>
      </c>
      <c r="AR94">
        <v>31.897383000000001</v>
      </c>
      <c r="AS94">
        <v>0</v>
      </c>
      <c r="AT94">
        <v>13.183999999999999</v>
      </c>
      <c r="AU94">
        <v>0</v>
      </c>
      <c r="AV94">
        <v>26.04</v>
      </c>
      <c r="AW94">
        <v>69.504000000000005</v>
      </c>
      <c r="AX94">
        <v>39.456000000000003</v>
      </c>
      <c r="AY94">
        <v>0</v>
      </c>
      <c r="AZ94">
        <f t="shared" si="3"/>
        <v>86.7</v>
      </c>
      <c r="BA94">
        <f t="shared" si="4"/>
        <v>3007.3195540000006</v>
      </c>
      <c r="BD94">
        <v>24.08</v>
      </c>
      <c r="BE94">
        <v>7.64</v>
      </c>
      <c r="BF94">
        <v>0</v>
      </c>
      <c r="BG94">
        <v>4</v>
      </c>
      <c r="BH94">
        <v>5.81</v>
      </c>
      <c r="BI94">
        <v>7.17</v>
      </c>
      <c r="BJ94">
        <v>3.11</v>
      </c>
      <c r="BK94">
        <v>3.38</v>
      </c>
      <c r="BL94">
        <v>3.68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0.45</v>
      </c>
      <c r="BT94">
        <v>0</v>
      </c>
      <c r="BU94">
        <v>0</v>
      </c>
      <c r="BV94">
        <v>0</v>
      </c>
      <c r="BW94">
        <f t="shared" si="5"/>
        <v>86.7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29.033519999999999</v>
      </c>
      <c r="AD95">
        <v>18.229800000000001</v>
      </c>
      <c r="AE95">
        <v>49.436556000000003</v>
      </c>
      <c r="AF95">
        <v>17.748000000000001</v>
      </c>
      <c r="AG95">
        <v>14.524800000000001</v>
      </c>
      <c r="AH95">
        <v>149.24719999999999</v>
      </c>
      <c r="AI95">
        <v>14.6395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7.6440000000000001</v>
      </c>
      <c r="AP95">
        <v>5.6364000000000001</v>
      </c>
      <c r="AQ95">
        <v>25.515000000000001</v>
      </c>
      <c r="AR95">
        <v>23.944559999999999</v>
      </c>
      <c r="AS95">
        <v>0</v>
      </c>
      <c r="AT95">
        <v>12.36</v>
      </c>
      <c r="AU95">
        <v>0</v>
      </c>
      <c r="AV95">
        <v>26.04</v>
      </c>
      <c r="AW95">
        <v>69.504000000000005</v>
      </c>
      <c r="AX95">
        <v>39.456000000000003</v>
      </c>
      <c r="AY95">
        <v>0</v>
      </c>
      <c r="AZ95">
        <f t="shared" si="3"/>
        <v>86.7</v>
      </c>
      <c r="BA95">
        <f t="shared" si="4"/>
        <v>2956.5233709999998</v>
      </c>
      <c r="BD95">
        <v>24.08</v>
      </c>
      <c r="BE95">
        <v>7.64</v>
      </c>
      <c r="BF95">
        <v>0</v>
      </c>
      <c r="BG95">
        <v>4</v>
      </c>
      <c r="BH95">
        <v>5.81</v>
      </c>
      <c r="BI95">
        <v>7.17</v>
      </c>
      <c r="BJ95">
        <v>3.11</v>
      </c>
      <c r="BK95">
        <v>3.38</v>
      </c>
      <c r="BL95">
        <v>3.68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86.7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42.106999999999999</v>
      </c>
      <c r="AB96">
        <v>39.510120000000001</v>
      </c>
      <c r="AC96">
        <v>29.033519999999999</v>
      </c>
      <c r="AD96">
        <v>18.229800000000001</v>
      </c>
      <c r="AE96">
        <v>49.436556000000003</v>
      </c>
      <c r="AF96">
        <v>17.748000000000001</v>
      </c>
      <c r="AG96">
        <v>14.524800000000001</v>
      </c>
      <c r="AH96">
        <v>140.34540000000001</v>
      </c>
      <c r="AI96">
        <v>14.6395</v>
      </c>
      <c r="AJ96">
        <v>0</v>
      </c>
      <c r="AK96">
        <v>51.394500000000001</v>
      </c>
      <c r="AL96">
        <v>60.423999999999999</v>
      </c>
      <c r="AM96">
        <v>10.557359999999999</v>
      </c>
      <c r="AN96">
        <v>0.66954999999999998</v>
      </c>
      <c r="AO96">
        <v>7.6440000000000001</v>
      </c>
      <c r="AP96">
        <v>5.6364000000000001</v>
      </c>
      <c r="AQ96">
        <v>25.515000000000001</v>
      </c>
      <c r="AR96">
        <v>23.944559999999999</v>
      </c>
      <c r="AS96">
        <v>0</v>
      </c>
      <c r="AT96">
        <v>10.712</v>
      </c>
      <c r="AU96">
        <v>0</v>
      </c>
      <c r="AV96">
        <v>26.04</v>
      </c>
      <c r="AW96">
        <v>69.504000000000005</v>
      </c>
      <c r="AX96">
        <v>39.456000000000003</v>
      </c>
      <c r="AY96">
        <v>0</v>
      </c>
      <c r="AZ96">
        <f t="shared" si="3"/>
        <v>86.7</v>
      </c>
      <c r="BA96">
        <f t="shared" si="4"/>
        <v>2945.932491</v>
      </c>
      <c r="BD96">
        <v>24.08</v>
      </c>
      <c r="BE96">
        <v>7.64</v>
      </c>
      <c r="BF96">
        <v>0</v>
      </c>
      <c r="BG96">
        <v>4</v>
      </c>
      <c r="BH96">
        <v>5.81</v>
      </c>
      <c r="BI96">
        <v>7.17</v>
      </c>
      <c r="BJ96">
        <v>3.11</v>
      </c>
      <c r="BK96">
        <v>3.38</v>
      </c>
      <c r="BL96">
        <v>3.68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86.7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38.71</v>
      </c>
      <c r="AB97">
        <v>39.510120000000001</v>
      </c>
      <c r="AC97">
        <v>29.033519999999999</v>
      </c>
      <c r="AD97">
        <v>18.229800000000001</v>
      </c>
      <c r="AE97">
        <v>49.436556000000003</v>
      </c>
      <c r="AF97">
        <v>17.748000000000001</v>
      </c>
      <c r="AG97">
        <v>14.524800000000001</v>
      </c>
      <c r="AH97">
        <v>140.34540000000001</v>
      </c>
      <c r="AI97">
        <v>14.6395</v>
      </c>
      <c r="AJ97">
        <v>0</v>
      </c>
      <c r="AK97">
        <v>51.394500000000001</v>
      </c>
      <c r="AL97">
        <v>60.423999999999999</v>
      </c>
      <c r="AM97">
        <v>10.557359999999999</v>
      </c>
      <c r="AN97">
        <v>0.66954999999999998</v>
      </c>
      <c r="AO97">
        <v>7.9379999999999997</v>
      </c>
      <c r="AP97">
        <v>4.3554000000000004</v>
      </c>
      <c r="AQ97">
        <v>25.515000000000001</v>
      </c>
      <c r="AR97">
        <v>23.944559999999999</v>
      </c>
      <c r="AS97">
        <v>0</v>
      </c>
      <c r="AT97">
        <v>10.712</v>
      </c>
      <c r="AU97">
        <v>0</v>
      </c>
      <c r="AV97">
        <v>7.875</v>
      </c>
      <c r="AW97">
        <v>69.504000000000005</v>
      </c>
      <c r="AX97">
        <v>39.456000000000003</v>
      </c>
      <c r="AY97">
        <v>0</v>
      </c>
      <c r="AZ97">
        <f t="shared" si="3"/>
        <v>86.7</v>
      </c>
      <c r="BA97">
        <f t="shared" si="4"/>
        <v>2923.3834910000005</v>
      </c>
      <c r="BD97">
        <v>24.08</v>
      </c>
      <c r="BE97">
        <v>7.64</v>
      </c>
      <c r="BF97">
        <v>0</v>
      </c>
      <c r="BG97">
        <v>4</v>
      </c>
      <c r="BH97">
        <v>5.81</v>
      </c>
      <c r="BI97">
        <v>7.17</v>
      </c>
      <c r="BJ97">
        <v>3.11</v>
      </c>
      <c r="BK97">
        <v>3.38</v>
      </c>
      <c r="BL97">
        <v>3.68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0.45</v>
      </c>
      <c r="BT97">
        <v>0</v>
      </c>
      <c r="BU97">
        <v>0</v>
      </c>
      <c r="BV97">
        <v>0</v>
      </c>
      <c r="BW97">
        <f t="shared" si="5"/>
        <v>86.7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6.05</v>
      </c>
      <c r="AA98">
        <v>38.71</v>
      </c>
      <c r="AB98">
        <v>39.510120000000001</v>
      </c>
      <c r="AC98">
        <v>29.033519999999999</v>
      </c>
      <c r="AD98">
        <v>18.229800000000001</v>
      </c>
      <c r="AE98">
        <v>44.520099999999999</v>
      </c>
      <c r="AF98">
        <v>17.748000000000001</v>
      </c>
      <c r="AG98">
        <v>14.524800000000001</v>
      </c>
      <c r="AH98">
        <v>140.34540000000001</v>
      </c>
      <c r="AI98">
        <v>14.6395</v>
      </c>
      <c r="AJ98">
        <v>0</v>
      </c>
      <c r="AK98">
        <v>51.394500000000001</v>
      </c>
      <c r="AL98">
        <v>60.423999999999999</v>
      </c>
      <c r="AM98">
        <v>10.557359999999999</v>
      </c>
      <c r="AN98">
        <v>0.66954999999999998</v>
      </c>
      <c r="AO98">
        <v>7.9379999999999997</v>
      </c>
      <c r="AP98">
        <v>4.3554000000000004</v>
      </c>
      <c r="AQ98">
        <v>25.515000000000001</v>
      </c>
      <c r="AR98">
        <v>23.944559999999999</v>
      </c>
      <c r="AS98">
        <v>0</v>
      </c>
      <c r="AT98">
        <v>10.712</v>
      </c>
      <c r="AU98">
        <v>0</v>
      </c>
      <c r="AV98">
        <v>7.875</v>
      </c>
      <c r="AW98">
        <v>69.504000000000005</v>
      </c>
      <c r="AX98">
        <v>39.456000000000003</v>
      </c>
      <c r="AY98">
        <v>0</v>
      </c>
      <c r="AZ98">
        <f t="shared" si="3"/>
        <v>86.7</v>
      </c>
      <c r="BA98">
        <f t="shared" si="4"/>
        <v>2917.9632350000006</v>
      </c>
      <c r="BD98">
        <v>24.08</v>
      </c>
      <c r="BE98">
        <v>7.64</v>
      </c>
      <c r="BF98">
        <v>0</v>
      </c>
      <c r="BG98">
        <v>4</v>
      </c>
      <c r="BH98">
        <v>5.81</v>
      </c>
      <c r="BI98">
        <v>7.17</v>
      </c>
      <c r="BJ98">
        <v>3.11</v>
      </c>
      <c r="BK98">
        <v>3.38</v>
      </c>
      <c r="BL98">
        <v>3.68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0.45</v>
      </c>
      <c r="BT98">
        <v>0</v>
      </c>
      <c r="BU98">
        <v>0</v>
      </c>
      <c r="BV98">
        <v>0</v>
      </c>
      <c r="BW98">
        <f t="shared" si="5"/>
        <v>86.7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0.94146400000000086</v>
      </c>
      <c r="K99">
        <f t="shared" si="6"/>
        <v>8.2412702639999935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3.0107624999999953</v>
      </c>
      <c r="Q99">
        <f t="shared" si="6"/>
        <v>0.26188343999999941</v>
      </c>
      <c r="R99">
        <f t="shared" si="6"/>
        <v>0.98261851799999844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0.34207677599999992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0.19325129999999999</v>
      </c>
      <c r="AA99">
        <f t="shared" si="6"/>
        <v>0.56879999999999953</v>
      </c>
      <c r="AB99">
        <f t="shared" si="6"/>
        <v>0.800079929999999</v>
      </c>
      <c r="AC99">
        <f t="shared" si="6"/>
        <v>0.61471283599999971</v>
      </c>
      <c r="AD99">
        <f t="shared" si="6"/>
        <v>0.51973952400000023</v>
      </c>
      <c r="AE99">
        <f t="shared" si="6"/>
        <v>1.1694070290000003</v>
      </c>
      <c r="AF99">
        <f t="shared" si="6"/>
        <v>0.31502700000000028</v>
      </c>
      <c r="AG99">
        <f t="shared" si="6"/>
        <v>0.34859519999999983</v>
      </c>
      <c r="AH99">
        <f t="shared" si="6"/>
        <v>3.0326254499999994</v>
      </c>
      <c r="AI99">
        <f t="shared" si="6"/>
        <v>0.23868750000000011</v>
      </c>
      <c r="AJ99">
        <f t="shared" si="6"/>
        <v>0</v>
      </c>
      <c r="AK99">
        <f t="shared" si="6"/>
        <v>1.2334680000000007</v>
      </c>
      <c r="AL99">
        <f t="shared" si="6"/>
        <v>1.7767270499999992</v>
      </c>
      <c r="AM99">
        <f t="shared" si="6"/>
        <v>0.1199700000000001</v>
      </c>
      <c r="AN99">
        <f t="shared" si="6"/>
        <v>1.6054852500000015E-2</v>
      </c>
      <c r="AO99">
        <f t="shared" si="6"/>
        <v>0.21516389999999985</v>
      </c>
      <c r="AP99">
        <f t="shared" si="6"/>
        <v>0.13636244999999983</v>
      </c>
      <c r="AQ99">
        <f t="shared" si="6"/>
        <v>0.40950000000000036</v>
      </c>
      <c r="AR99">
        <f t="shared" si="6"/>
        <v>0.76116797999999986</v>
      </c>
      <c r="AS99">
        <f t="shared" si="6"/>
        <v>0</v>
      </c>
      <c r="AT99">
        <f t="shared" si="6"/>
        <v>0.26718199999999975</v>
      </c>
      <c r="AU99">
        <f t="shared" si="6"/>
        <v>0</v>
      </c>
      <c r="AV99">
        <f t="shared" si="6"/>
        <v>0.6068475000000001</v>
      </c>
      <c r="AW99">
        <f t="shared" si="6"/>
        <v>1.6680959999999982</v>
      </c>
      <c r="AX99">
        <f t="shared" si="6"/>
        <v>0.93132600000000076</v>
      </c>
      <c r="AY99">
        <f t="shared" si="6"/>
        <v>0</v>
      </c>
      <c r="AZ99">
        <f t="shared" si="6"/>
        <v>2.0658450000000004</v>
      </c>
      <c r="BA99">
        <f>SUM(B99:AZ99)</f>
        <v>69.699583815499906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0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7.7545000000000017E-2</v>
      </c>
      <c r="BL99">
        <f t="shared" si="7"/>
        <v>7.496499999999999E-2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5.2559999999999926E-2</v>
      </c>
      <c r="BS99">
        <f t="shared" si="7"/>
        <v>1.0895000000000019E-2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2.0658450000000004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343.38626099999999</v>
      </c>
      <c r="L3">
        <v>653.11180000000002</v>
      </c>
      <c r="M3">
        <v>92</v>
      </c>
      <c r="N3">
        <v>118.125</v>
      </c>
      <c r="O3">
        <v>123.66562500000001</v>
      </c>
      <c r="P3">
        <v>125.58750000000001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147.515624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14.524800000000001</v>
      </c>
      <c r="AH3">
        <v>152.27760000000001</v>
      </c>
      <c r="AI3">
        <v>14.6395</v>
      </c>
      <c r="AJ3">
        <v>0</v>
      </c>
      <c r="AK3">
        <v>51.394500000000001</v>
      </c>
      <c r="AL3">
        <v>79.364599999999996</v>
      </c>
      <c r="AM3">
        <v>5.2786799999999996</v>
      </c>
      <c r="AN3">
        <v>0.66954999999999998</v>
      </c>
      <c r="AO3">
        <v>8.0850000000000009</v>
      </c>
      <c r="AP3">
        <v>4.9958999999999998</v>
      </c>
      <c r="AQ3">
        <v>17.388000000000002</v>
      </c>
      <c r="AR3">
        <v>50.231999999999999</v>
      </c>
      <c r="AS3">
        <v>33.091920000000002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85.45999999999998</v>
      </c>
      <c r="BA3">
        <f>SUM(B3:AZ3)</f>
        <v>2877.8885540000001</v>
      </c>
      <c r="BB3">
        <v>0</v>
      </c>
      <c r="BD3">
        <v>24.08</v>
      </c>
      <c r="BE3">
        <v>7.64</v>
      </c>
      <c r="BF3">
        <v>0</v>
      </c>
      <c r="BG3">
        <v>4</v>
      </c>
      <c r="BH3">
        <v>5.81</v>
      </c>
      <c r="BI3">
        <v>7.17</v>
      </c>
      <c r="BJ3">
        <v>3.11</v>
      </c>
      <c r="BK3">
        <v>3.37</v>
      </c>
      <c r="BL3">
        <v>2.44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85.45999999999998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343.38626099999999</v>
      </c>
      <c r="L4">
        <v>653.11180000000002</v>
      </c>
      <c r="M4">
        <v>92</v>
      </c>
      <c r="N4">
        <v>118.125</v>
      </c>
      <c r="O4">
        <v>123.66562500000001</v>
      </c>
      <c r="P4">
        <v>125.58750000000001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147.515624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14.524800000000001</v>
      </c>
      <c r="AH4">
        <v>152.27760000000001</v>
      </c>
      <c r="AI4">
        <v>14.6395</v>
      </c>
      <c r="AJ4">
        <v>0</v>
      </c>
      <c r="AK4">
        <v>51.394500000000001</v>
      </c>
      <c r="AL4">
        <v>79.364599999999996</v>
      </c>
      <c r="AM4">
        <v>5.2786799999999996</v>
      </c>
      <c r="AN4">
        <v>0.66954999999999998</v>
      </c>
      <c r="AO4">
        <v>8.0850000000000009</v>
      </c>
      <c r="AP4">
        <v>4.9958999999999998</v>
      </c>
      <c r="AQ4">
        <v>17.388000000000002</v>
      </c>
      <c r="AR4">
        <v>50.231999999999999</v>
      </c>
      <c r="AS4">
        <v>33.091920000000002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85.45999999999998</v>
      </c>
      <c r="BA4">
        <f t="shared" ref="BA4:BA67" si="1">SUM(B4:AZ4)</f>
        <v>2877.8885540000001</v>
      </c>
      <c r="BB4">
        <v>1</v>
      </c>
      <c r="BD4">
        <v>24.08</v>
      </c>
      <c r="BE4">
        <v>7.64</v>
      </c>
      <c r="BF4">
        <v>0</v>
      </c>
      <c r="BG4">
        <v>4</v>
      </c>
      <c r="BH4">
        <v>5.81</v>
      </c>
      <c r="BI4">
        <v>7.17</v>
      </c>
      <c r="BJ4">
        <v>3.11</v>
      </c>
      <c r="BK4">
        <v>3.37</v>
      </c>
      <c r="BL4">
        <v>2.44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85.45999999999998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343.38626099999999</v>
      </c>
      <c r="L5">
        <v>653.11180000000002</v>
      </c>
      <c r="M5">
        <v>92</v>
      </c>
      <c r="N5">
        <v>118.125</v>
      </c>
      <c r="O5">
        <v>123.66562500000001</v>
      </c>
      <c r="P5">
        <v>125.58750000000001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147.515624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14.524800000000001</v>
      </c>
      <c r="AH5">
        <v>152.27760000000001</v>
      </c>
      <c r="AI5">
        <v>14.6395</v>
      </c>
      <c r="AJ5">
        <v>0</v>
      </c>
      <c r="AK5">
        <v>51.394500000000001</v>
      </c>
      <c r="AL5">
        <v>79.364599999999996</v>
      </c>
      <c r="AM5">
        <v>5.2786799999999996</v>
      </c>
      <c r="AN5">
        <v>0.66954999999999998</v>
      </c>
      <c r="AO5">
        <v>8.4672000000000001</v>
      </c>
      <c r="AP5">
        <v>9.7355999999999998</v>
      </c>
      <c r="AQ5">
        <v>17.388000000000002</v>
      </c>
      <c r="AR5">
        <v>50.231999999999999</v>
      </c>
      <c r="AS5">
        <v>33.091920000000002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85.45999999999998</v>
      </c>
      <c r="BA5">
        <f t="shared" si="1"/>
        <v>2883.0104540000002</v>
      </c>
      <c r="BB5">
        <v>2</v>
      </c>
      <c r="BD5">
        <v>24.08</v>
      </c>
      <c r="BE5">
        <v>7.64</v>
      </c>
      <c r="BF5">
        <v>0</v>
      </c>
      <c r="BG5">
        <v>4</v>
      </c>
      <c r="BH5">
        <v>5.81</v>
      </c>
      <c r="BI5">
        <v>7.17</v>
      </c>
      <c r="BJ5">
        <v>3.11</v>
      </c>
      <c r="BK5">
        <v>3.37</v>
      </c>
      <c r="BL5">
        <v>2.44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85.45999999999998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343.38626099999999</v>
      </c>
      <c r="L6">
        <v>653.11180000000002</v>
      </c>
      <c r="M6">
        <v>92</v>
      </c>
      <c r="N6">
        <v>118.125</v>
      </c>
      <c r="O6">
        <v>123.66562500000001</v>
      </c>
      <c r="P6">
        <v>125.58750000000001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147.515624</v>
      </c>
      <c r="Y6">
        <v>0</v>
      </c>
      <c r="Z6">
        <v>6.6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14.524800000000001</v>
      </c>
      <c r="AH6">
        <v>152.27760000000001</v>
      </c>
      <c r="AI6">
        <v>14.6395</v>
      </c>
      <c r="AJ6">
        <v>0</v>
      </c>
      <c r="AK6">
        <v>51.394500000000001</v>
      </c>
      <c r="AL6">
        <v>79.364599999999996</v>
      </c>
      <c r="AM6">
        <v>5.2786799999999996</v>
      </c>
      <c r="AN6">
        <v>0.66954999999999998</v>
      </c>
      <c r="AO6">
        <v>8.4672000000000001</v>
      </c>
      <c r="AP6">
        <v>9.7355999999999998</v>
      </c>
      <c r="AQ6">
        <v>17.388000000000002</v>
      </c>
      <c r="AR6">
        <v>50.231999999999999</v>
      </c>
      <c r="AS6">
        <v>33.091920000000002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85.45999999999998</v>
      </c>
      <c r="BA6">
        <f t="shared" si="1"/>
        <v>2883.0104540000002</v>
      </c>
      <c r="BB6">
        <v>3</v>
      </c>
      <c r="BD6">
        <v>24.08</v>
      </c>
      <c r="BE6">
        <v>7.64</v>
      </c>
      <c r="BF6">
        <v>0</v>
      </c>
      <c r="BG6">
        <v>4</v>
      </c>
      <c r="BH6">
        <v>5.81</v>
      </c>
      <c r="BI6">
        <v>7.17</v>
      </c>
      <c r="BJ6">
        <v>3.11</v>
      </c>
      <c r="BK6">
        <v>3.37</v>
      </c>
      <c r="BL6">
        <v>2.44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85.45999999999998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343.38626099999999</v>
      </c>
      <c r="L7">
        <v>653.11180000000002</v>
      </c>
      <c r="M7">
        <v>92</v>
      </c>
      <c r="N7">
        <v>118.125</v>
      </c>
      <c r="O7">
        <v>123.66562500000001</v>
      </c>
      <c r="P7">
        <v>125.58750000000001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147.515624</v>
      </c>
      <c r="Y7">
        <v>0</v>
      </c>
      <c r="Z7">
        <v>6.6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14.524800000000001</v>
      </c>
      <c r="AH7">
        <v>152.27760000000001</v>
      </c>
      <c r="AI7">
        <v>2.5459999999999998</v>
      </c>
      <c r="AJ7">
        <v>0</v>
      </c>
      <c r="AK7">
        <v>51.394500000000001</v>
      </c>
      <c r="AL7">
        <v>79.364599999999996</v>
      </c>
      <c r="AM7">
        <v>5.2786799999999996</v>
      </c>
      <c r="AN7">
        <v>0.66954999999999998</v>
      </c>
      <c r="AO7">
        <v>11.613</v>
      </c>
      <c r="AP7">
        <v>5.6364000000000001</v>
      </c>
      <c r="AQ7">
        <v>17.388000000000002</v>
      </c>
      <c r="AR7">
        <v>50.231999999999999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85.45999999999998</v>
      </c>
      <c r="BA7">
        <f t="shared" si="1"/>
        <v>2868.7690169999996</v>
      </c>
      <c r="BB7">
        <v>4</v>
      </c>
      <c r="BD7">
        <v>24.08</v>
      </c>
      <c r="BE7">
        <v>7.64</v>
      </c>
      <c r="BF7">
        <v>0</v>
      </c>
      <c r="BG7">
        <v>4</v>
      </c>
      <c r="BH7">
        <v>5.81</v>
      </c>
      <c r="BI7">
        <v>7.17</v>
      </c>
      <c r="BJ7">
        <v>3.11</v>
      </c>
      <c r="BK7">
        <v>3.37</v>
      </c>
      <c r="BL7">
        <v>2.44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85.45999999999998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343.38626099999999</v>
      </c>
      <c r="L8">
        <v>653.11180000000002</v>
      </c>
      <c r="M8">
        <v>92</v>
      </c>
      <c r="N8">
        <v>118.125</v>
      </c>
      <c r="O8">
        <v>123.66562500000001</v>
      </c>
      <c r="P8">
        <v>125.58750000000001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147.515624</v>
      </c>
      <c r="Y8">
        <v>0</v>
      </c>
      <c r="Z8">
        <v>6.6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14.524800000000001</v>
      </c>
      <c r="AH8">
        <v>152.27760000000001</v>
      </c>
      <c r="AI8">
        <v>2.5459999999999998</v>
      </c>
      <c r="AJ8">
        <v>0</v>
      </c>
      <c r="AK8">
        <v>51.394500000000001</v>
      </c>
      <c r="AL8">
        <v>79.364599999999996</v>
      </c>
      <c r="AM8">
        <v>5.2786799999999996</v>
      </c>
      <c r="AN8">
        <v>0.66954999999999998</v>
      </c>
      <c r="AO8">
        <v>11.613</v>
      </c>
      <c r="AP8">
        <v>5.6364000000000001</v>
      </c>
      <c r="AQ8">
        <v>17.388000000000002</v>
      </c>
      <c r="AR8">
        <v>50.231999999999999</v>
      </c>
      <c r="AS8">
        <v>31.897383000000001</v>
      </c>
      <c r="AT8">
        <v>8.3941780000000001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85.45999999999998</v>
      </c>
      <c r="BA8">
        <f t="shared" si="1"/>
        <v>2866.4511949999996</v>
      </c>
      <c r="BB8">
        <v>5</v>
      </c>
      <c r="BD8">
        <v>24.08</v>
      </c>
      <c r="BE8">
        <v>7.64</v>
      </c>
      <c r="BF8">
        <v>0</v>
      </c>
      <c r="BG8">
        <v>4</v>
      </c>
      <c r="BH8">
        <v>5.81</v>
      </c>
      <c r="BI8">
        <v>7.17</v>
      </c>
      <c r="BJ8">
        <v>3.11</v>
      </c>
      <c r="BK8">
        <v>3.37</v>
      </c>
      <c r="BL8">
        <v>2.44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85.45999999999998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343.38626099999999</v>
      </c>
      <c r="L9">
        <v>653.11180000000002</v>
      </c>
      <c r="M9">
        <v>92</v>
      </c>
      <c r="N9">
        <v>118.125</v>
      </c>
      <c r="O9">
        <v>123.66562500000001</v>
      </c>
      <c r="P9">
        <v>125.58750000000001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147.515624</v>
      </c>
      <c r="Y9">
        <v>0</v>
      </c>
      <c r="Z9">
        <v>6.6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14.524800000000001</v>
      </c>
      <c r="AH9">
        <v>152.27760000000001</v>
      </c>
      <c r="AI9">
        <v>2.5459999999999998</v>
      </c>
      <c r="AJ9">
        <v>0</v>
      </c>
      <c r="AK9">
        <v>51.394500000000001</v>
      </c>
      <c r="AL9">
        <v>79.364599999999996</v>
      </c>
      <c r="AM9">
        <v>5.2786799999999996</v>
      </c>
      <c r="AN9">
        <v>0.66954999999999998</v>
      </c>
      <c r="AO9">
        <v>11.613</v>
      </c>
      <c r="AP9">
        <v>9.7355999999999998</v>
      </c>
      <c r="AQ9">
        <v>17.388000000000002</v>
      </c>
      <c r="AR9">
        <v>50.231999999999999</v>
      </c>
      <c r="AS9">
        <v>31.897383000000001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85.339999999999989</v>
      </c>
      <c r="BA9">
        <f t="shared" si="1"/>
        <v>2872.7482169999998</v>
      </c>
      <c r="BB9">
        <v>6</v>
      </c>
      <c r="BD9">
        <v>24.08</v>
      </c>
      <c r="BE9">
        <v>7.64</v>
      </c>
      <c r="BF9">
        <v>0</v>
      </c>
      <c r="BG9">
        <v>4</v>
      </c>
      <c r="BH9">
        <v>5.81</v>
      </c>
      <c r="BI9">
        <v>7.17</v>
      </c>
      <c r="BJ9">
        <v>3.11</v>
      </c>
      <c r="BK9">
        <v>3.25</v>
      </c>
      <c r="BL9">
        <v>2.44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85.339999999999989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343.38626099999999</v>
      </c>
      <c r="L10">
        <v>653.11180000000002</v>
      </c>
      <c r="M10">
        <v>92</v>
      </c>
      <c r="N10">
        <v>118.125</v>
      </c>
      <c r="O10">
        <v>123.66562500000001</v>
      </c>
      <c r="P10">
        <v>125.58750000000001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147.515624</v>
      </c>
      <c r="Y10">
        <v>0</v>
      </c>
      <c r="Z10">
        <v>6.6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14.524800000000001</v>
      </c>
      <c r="AH10">
        <v>152.27760000000001</v>
      </c>
      <c r="AI10">
        <v>2.5459999999999998</v>
      </c>
      <c r="AJ10">
        <v>0</v>
      </c>
      <c r="AK10">
        <v>51.394500000000001</v>
      </c>
      <c r="AL10">
        <v>79.364599999999996</v>
      </c>
      <c r="AM10">
        <v>5.2786799999999996</v>
      </c>
      <c r="AN10">
        <v>0.66954999999999998</v>
      </c>
      <c r="AO10">
        <v>11.613</v>
      </c>
      <c r="AP10">
        <v>9.7355999999999998</v>
      </c>
      <c r="AQ10">
        <v>17.388000000000002</v>
      </c>
      <c r="AR10">
        <v>50.231999999999999</v>
      </c>
      <c r="AS10">
        <v>31.897383000000001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85.339999999999989</v>
      </c>
      <c r="BA10">
        <f t="shared" si="1"/>
        <v>2872.7482169999998</v>
      </c>
      <c r="BB10">
        <v>7</v>
      </c>
      <c r="BD10">
        <v>24.08</v>
      </c>
      <c r="BE10">
        <v>7.64</v>
      </c>
      <c r="BF10">
        <v>0</v>
      </c>
      <c r="BG10">
        <v>4</v>
      </c>
      <c r="BH10">
        <v>5.81</v>
      </c>
      <c r="BI10">
        <v>7.17</v>
      </c>
      <c r="BJ10">
        <v>3.11</v>
      </c>
      <c r="BK10">
        <v>3.25</v>
      </c>
      <c r="BL10">
        <v>2.44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85.339999999999989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343.38626099999999</v>
      </c>
      <c r="L11">
        <v>653.11180000000002</v>
      </c>
      <c r="M11">
        <v>92</v>
      </c>
      <c r="N11">
        <v>118.125</v>
      </c>
      <c r="O11">
        <v>123.66562500000001</v>
      </c>
      <c r="P11">
        <v>125.58750000000001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147.515624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14.524800000000001</v>
      </c>
      <c r="AH11">
        <v>152.27760000000001</v>
      </c>
      <c r="AI11">
        <v>2.5459999999999998</v>
      </c>
      <c r="AJ11">
        <v>0</v>
      </c>
      <c r="AK11">
        <v>51.394500000000001</v>
      </c>
      <c r="AL11">
        <v>79.364599999999996</v>
      </c>
      <c r="AM11">
        <v>5.2786799999999996</v>
      </c>
      <c r="AN11">
        <v>0.66954999999999998</v>
      </c>
      <c r="AO11">
        <v>11.613</v>
      </c>
      <c r="AP11">
        <v>5.6364000000000001</v>
      </c>
      <c r="AQ11">
        <v>17.388000000000002</v>
      </c>
      <c r="AR11">
        <v>50.231999999999999</v>
      </c>
      <c r="AS11">
        <v>31.897383000000001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85.509999999999991</v>
      </c>
      <c r="BA11">
        <f t="shared" si="1"/>
        <v>2854.7108170000001</v>
      </c>
      <c r="BB11">
        <v>8</v>
      </c>
      <c r="BD11">
        <v>25.43</v>
      </c>
      <c r="BE11">
        <v>7.44</v>
      </c>
      <c r="BF11">
        <v>0</v>
      </c>
      <c r="BG11">
        <v>3.88</v>
      </c>
      <c r="BH11">
        <v>5.62</v>
      </c>
      <c r="BI11">
        <v>7.03</v>
      </c>
      <c r="BJ11">
        <v>3.2</v>
      </c>
      <c r="BK11">
        <v>3.25</v>
      </c>
      <c r="BL11">
        <v>2.37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85.509999999999991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343.38626099999999</v>
      </c>
      <c r="L12">
        <v>653.11180000000002</v>
      </c>
      <c r="M12">
        <v>92</v>
      </c>
      <c r="N12">
        <v>118.125</v>
      </c>
      <c r="O12">
        <v>123.66562500000001</v>
      </c>
      <c r="P12">
        <v>125.58750000000001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147.515624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14.524800000000001</v>
      </c>
      <c r="AH12">
        <v>152.27760000000001</v>
      </c>
      <c r="AI12">
        <v>2.5459999999999998</v>
      </c>
      <c r="AJ12">
        <v>0</v>
      </c>
      <c r="AK12">
        <v>51.394500000000001</v>
      </c>
      <c r="AL12">
        <v>79.364599999999996</v>
      </c>
      <c r="AM12">
        <v>0</v>
      </c>
      <c r="AN12">
        <v>0.66954999999999998</v>
      </c>
      <c r="AO12">
        <v>11.613</v>
      </c>
      <c r="AP12">
        <v>5.6364000000000001</v>
      </c>
      <c r="AQ12">
        <v>17.388000000000002</v>
      </c>
      <c r="AR12">
        <v>50.231999999999999</v>
      </c>
      <c r="AS12">
        <v>31.897383000000001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85.509999999999991</v>
      </c>
      <c r="BA12">
        <f t="shared" si="1"/>
        <v>2849.4321369999998</v>
      </c>
      <c r="BB12">
        <v>9</v>
      </c>
      <c r="BD12">
        <v>25.43</v>
      </c>
      <c r="BE12">
        <v>7.44</v>
      </c>
      <c r="BF12">
        <v>0</v>
      </c>
      <c r="BG12">
        <v>3.88</v>
      </c>
      <c r="BH12">
        <v>5.62</v>
      </c>
      <c r="BI12">
        <v>7.03</v>
      </c>
      <c r="BJ12">
        <v>3.2</v>
      </c>
      <c r="BK12">
        <v>3.25</v>
      </c>
      <c r="BL12">
        <v>2.37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85.509999999999991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338.68549999999999</v>
      </c>
      <c r="L13">
        <v>584.61680000000001</v>
      </c>
      <c r="M13">
        <v>92</v>
      </c>
      <c r="N13">
        <v>118.125</v>
      </c>
      <c r="O13">
        <v>123.66562500000001</v>
      </c>
      <c r="P13">
        <v>125.58750000000001</v>
      </c>
      <c r="Q13">
        <v>10.91</v>
      </c>
      <c r="R13">
        <v>42.390099999999997</v>
      </c>
      <c r="S13">
        <v>26.390910000000002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14.524800000000001</v>
      </c>
      <c r="AH13">
        <v>140.34540000000001</v>
      </c>
      <c r="AI13">
        <v>2.5459999999999998</v>
      </c>
      <c r="AJ13">
        <v>0</v>
      </c>
      <c r="AK13">
        <v>51.394500000000001</v>
      </c>
      <c r="AL13">
        <v>79.364599999999996</v>
      </c>
      <c r="AM13">
        <v>0</v>
      </c>
      <c r="AN13">
        <v>0.66954999999999998</v>
      </c>
      <c r="AO13">
        <v>11.613</v>
      </c>
      <c r="AP13">
        <v>5.6364000000000001</v>
      </c>
      <c r="AQ13">
        <v>8.4420000000000002</v>
      </c>
      <c r="AR13">
        <v>50.231999999999999</v>
      </c>
      <c r="AS13">
        <v>31.897383000000001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85.509999999999991</v>
      </c>
      <c r="BA13">
        <f t="shared" si="1"/>
        <v>2755.3589860000002</v>
      </c>
      <c r="BB13">
        <v>10</v>
      </c>
      <c r="BD13">
        <v>25.43</v>
      </c>
      <c r="BE13">
        <v>7.44</v>
      </c>
      <c r="BF13">
        <v>0</v>
      </c>
      <c r="BG13">
        <v>3.88</v>
      </c>
      <c r="BH13">
        <v>5.62</v>
      </c>
      <c r="BI13">
        <v>7.03</v>
      </c>
      <c r="BJ13">
        <v>3.2</v>
      </c>
      <c r="BK13">
        <v>3.25</v>
      </c>
      <c r="BL13">
        <v>2.37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85.509999999999991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338.68549999999999</v>
      </c>
      <c r="L14">
        <v>584.61680000000001</v>
      </c>
      <c r="M14">
        <v>92</v>
      </c>
      <c r="N14">
        <v>118.125</v>
      </c>
      <c r="O14">
        <v>123.66562500000001</v>
      </c>
      <c r="P14">
        <v>125.58750000000001</v>
      </c>
      <c r="Q14">
        <v>10.91</v>
      </c>
      <c r="R14">
        <v>42.390099999999997</v>
      </c>
      <c r="S14">
        <v>26.390910000000002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6.16</v>
      </c>
      <c r="AA14">
        <v>13.983000000000001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14.524800000000001</v>
      </c>
      <c r="AH14">
        <v>140.34540000000001</v>
      </c>
      <c r="AI14">
        <v>2.5459999999999998</v>
      </c>
      <c r="AJ14">
        <v>0</v>
      </c>
      <c r="AK14">
        <v>51.394500000000001</v>
      </c>
      <c r="AL14">
        <v>79.364599999999996</v>
      </c>
      <c r="AM14">
        <v>0</v>
      </c>
      <c r="AN14">
        <v>0.66954999999999998</v>
      </c>
      <c r="AO14">
        <v>11.613</v>
      </c>
      <c r="AP14">
        <v>5.6364000000000001</v>
      </c>
      <c r="AQ14">
        <v>8.4420000000000002</v>
      </c>
      <c r="AR14">
        <v>50.231999999999999</v>
      </c>
      <c r="AS14">
        <v>31.897383000000001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85.509999999999991</v>
      </c>
      <c r="BA14">
        <f t="shared" si="1"/>
        <v>2754.9651860000004</v>
      </c>
      <c r="BB14">
        <v>11</v>
      </c>
      <c r="BD14">
        <v>25.43</v>
      </c>
      <c r="BE14">
        <v>7.44</v>
      </c>
      <c r="BF14">
        <v>0</v>
      </c>
      <c r="BG14">
        <v>3.88</v>
      </c>
      <c r="BH14">
        <v>5.62</v>
      </c>
      <c r="BI14">
        <v>7.03</v>
      </c>
      <c r="BJ14">
        <v>3.2</v>
      </c>
      <c r="BK14">
        <v>3.25</v>
      </c>
      <c r="BL14">
        <v>2.37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85.509999999999991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338.68549999999999</v>
      </c>
      <c r="L15">
        <v>534.61680000000001</v>
      </c>
      <c r="M15">
        <v>92</v>
      </c>
      <c r="N15">
        <v>118.125</v>
      </c>
      <c r="O15">
        <v>123.66562500000001</v>
      </c>
      <c r="P15">
        <v>125.58750000000001</v>
      </c>
      <c r="Q15">
        <v>10.91</v>
      </c>
      <c r="R15">
        <v>42.390099999999997</v>
      </c>
      <c r="S15">
        <v>26.390910000000002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27.408107999999999</v>
      </c>
      <c r="AE15">
        <v>49.436556000000003</v>
      </c>
      <c r="AF15">
        <v>8.8740000000000006</v>
      </c>
      <c r="AG15">
        <v>14.524800000000001</v>
      </c>
      <c r="AH15">
        <v>140.34540000000001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0.66954999999999998</v>
      </c>
      <c r="AO15">
        <v>11.613</v>
      </c>
      <c r="AP15">
        <v>4.9958999999999998</v>
      </c>
      <c r="AQ15">
        <v>8.4420000000000002</v>
      </c>
      <c r="AR15">
        <v>53.543999999999997</v>
      </c>
      <c r="AS15">
        <v>31.897383000000001</v>
      </c>
      <c r="AT15">
        <v>10.177364000000001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85.5</v>
      </c>
      <c r="BA15">
        <f t="shared" si="1"/>
        <v>2707.549258</v>
      </c>
      <c r="BB15">
        <v>12</v>
      </c>
      <c r="BD15">
        <v>25.43</v>
      </c>
      <c r="BE15">
        <v>7.44</v>
      </c>
      <c r="BF15">
        <v>0</v>
      </c>
      <c r="BG15">
        <v>3.88</v>
      </c>
      <c r="BH15">
        <v>5.62</v>
      </c>
      <c r="BI15">
        <v>7.03</v>
      </c>
      <c r="BJ15">
        <v>3.2</v>
      </c>
      <c r="BK15">
        <v>3.25</v>
      </c>
      <c r="BL15">
        <v>2.37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85.5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338.68549999999999</v>
      </c>
      <c r="L16">
        <v>534.61680000000001</v>
      </c>
      <c r="M16">
        <v>92</v>
      </c>
      <c r="N16">
        <v>118.125</v>
      </c>
      <c r="O16">
        <v>123.66562500000001</v>
      </c>
      <c r="P16">
        <v>125.58750000000001</v>
      </c>
      <c r="Q16">
        <v>10.91</v>
      </c>
      <c r="R16">
        <v>42.390099999999997</v>
      </c>
      <c r="S16">
        <v>26.390910000000002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27.408107999999999</v>
      </c>
      <c r="AE16">
        <v>49.436556000000003</v>
      </c>
      <c r="AF16">
        <v>8.8740000000000006</v>
      </c>
      <c r="AG16">
        <v>14.524800000000001</v>
      </c>
      <c r="AH16">
        <v>140.34540000000001</v>
      </c>
      <c r="AI16">
        <v>2.5459999999999998</v>
      </c>
      <c r="AJ16">
        <v>0</v>
      </c>
      <c r="AK16">
        <v>51.394500000000001</v>
      </c>
      <c r="AL16">
        <v>79.364599999999996</v>
      </c>
      <c r="AM16">
        <v>0</v>
      </c>
      <c r="AN16">
        <v>0.66954999999999998</v>
      </c>
      <c r="AO16">
        <v>11.613</v>
      </c>
      <c r="AP16">
        <v>4.9958999999999998</v>
      </c>
      <c r="AQ16">
        <v>8.4420000000000002</v>
      </c>
      <c r="AR16">
        <v>53.543999999999997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85.5</v>
      </c>
      <c r="BA16">
        <f t="shared" si="1"/>
        <v>2708.0838939999999</v>
      </c>
      <c r="BB16">
        <v>13</v>
      </c>
      <c r="BD16">
        <v>25.43</v>
      </c>
      <c r="BE16">
        <v>7.44</v>
      </c>
      <c r="BF16">
        <v>0</v>
      </c>
      <c r="BG16">
        <v>3.88</v>
      </c>
      <c r="BH16">
        <v>5.62</v>
      </c>
      <c r="BI16">
        <v>7.03</v>
      </c>
      <c r="BJ16">
        <v>3.2</v>
      </c>
      <c r="BK16">
        <v>3.25</v>
      </c>
      <c r="BL16">
        <v>2.37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85.5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338.68549999999999</v>
      </c>
      <c r="L17">
        <v>504.61680000000001</v>
      </c>
      <c r="M17">
        <v>92</v>
      </c>
      <c r="N17">
        <v>118.125</v>
      </c>
      <c r="O17">
        <v>123.66562500000001</v>
      </c>
      <c r="P17">
        <v>125.58750000000001</v>
      </c>
      <c r="Q17">
        <v>10.91</v>
      </c>
      <c r="R17">
        <v>42.390099999999997</v>
      </c>
      <c r="S17">
        <v>26.390910000000002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27.408107999999999</v>
      </c>
      <c r="AE17">
        <v>49.436556000000003</v>
      </c>
      <c r="AF17">
        <v>8.8740000000000006</v>
      </c>
      <c r="AG17">
        <v>14.524800000000001</v>
      </c>
      <c r="AH17">
        <v>140.34540000000001</v>
      </c>
      <c r="AI17">
        <v>2.5459999999999998</v>
      </c>
      <c r="AJ17">
        <v>0</v>
      </c>
      <c r="AK17">
        <v>51.394500000000001</v>
      </c>
      <c r="AL17">
        <v>79.364599999999996</v>
      </c>
      <c r="AM17">
        <v>0</v>
      </c>
      <c r="AN17">
        <v>0.66954999999999998</v>
      </c>
      <c r="AO17">
        <v>11.613</v>
      </c>
      <c r="AP17">
        <v>4.9958999999999998</v>
      </c>
      <c r="AQ17">
        <v>8.4420000000000002</v>
      </c>
      <c r="AR17">
        <v>53.543999999999997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85.410000000000011</v>
      </c>
      <c r="BA17">
        <f t="shared" si="1"/>
        <v>2677.9938939999997</v>
      </c>
      <c r="BB17">
        <v>14</v>
      </c>
      <c r="BD17">
        <v>25.43</v>
      </c>
      <c r="BE17">
        <v>7.44</v>
      </c>
      <c r="BF17">
        <v>0</v>
      </c>
      <c r="BG17">
        <v>3.88</v>
      </c>
      <c r="BH17">
        <v>5.62</v>
      </c>
      <c r="BI17">
        <v>7.03</v>
      </c>
      <c r="BJ17">
        <v>3.2</v>
      </c>
      <c r="BK17">
        <v>3.16</v>
      </c>
      <c r="BL17">
        <v>2.37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85.410000000000011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338.68549999999999</v>
      </c>
      <c r="L18">
        <v>474.61680000000001</v>
      </c>
      <c r="M18">
        <v>92</v>
      </c>
      <c r="N18">
        <v>118.125</v>
      </c>
      <c r="O18">
        <v>123.66562500000001</v>
      </c>
      <c r="P18">
        <v>125.58750000000001</v>
      </c>
      <c r="Q18">
        <v>10.91</v>
      </c>
      <c r="R18">
        <v>42.390099999999997</v>
      </c>
      <c r="S18">
        <v>26.390910000000002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27.408107999999999</v>
      </c>
      <c r="AE18">
        <v>49.436556000000003</v>
      </c>
      <c r="AF18">
        <v>8.8740000000000006</v>
      </c>
      <c r="AG18">
        <v>14.524800000000001</v>
      </c>
      <c r="AH18">
        <v>140.34540000000001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0.66954999999999998</v>
      </c>
      <c r="AO18">
        <v>11.613</v>
      </c>
      <c r="AP18">
        <v>4.9958999999999998</v>
      </c>
      <c r="AQ18">
        <v>8.4420000000000002</v>
      </c>
      <c r="AR18">
        <v>53.543999999999997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85.410000000000011</v>
      </c>
      <c r="BA18">
        <f t="shared" si="1"/>
        <v>2647.9938939999997</v>
      </c>
      <c r="BB18">
        <v>15</v>
      </c>
      <c r="BD18">
        <v>25.43</v>
      </c>
      <c r="BE18">
        <v>7.44</v>
      </c>
      <c r="BF18">
        <v>0</v>
      </c>
      <c r="BG18">
        <v>3.88</v>
      </c>
      <c r="BH18">
        <v>5.62</v>
      </c>
      <c r="BI18">
        <v>7.03</v>
      </c>
      <c r="BJ18">
        <v>3.2</v>
      </c>
      <c r="BK18">
        <v>3.16</v>
      </c>
      <c r="BL18">
        <v>2.37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85.410000000000011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338.68549999999999</v>
      </c>
      <c r="L19">
        <v>463</v>
      </c>
      <c r="M19">
        <v>92</v>
      </c>
      <c r="N19">
        <v>118.125</v>
      </c>
      <c r="O19">
        <v>123.66562500000001</v>
      </c>
      <c r="P19">
        <v>125.58750000000001</v>
      </c>
      <c r="Q19">
        <v>10.91</v>
      </c>
      <c r="R19">
        <v>42.390099999999997</v>
      </c>
      <c r="S19">
        <v>26.390910000000002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27.408107999999999</v>
      </c>
      <c r="AE19">
        <v>49.436556000000003</v>
      </c>
      <c r="AF19">
        <v>8.8740000000000006</v>
      </c>
      <c r="AG19">
        <v>14.524800000000001</v>
      </c>
      <c r="AH19">
        <v>140.34540000000001</v>
      </c>
      <c r="AI19">
        <v>2.5459999999999998</v>
      </c>
      <c r="AJ19">
        <v>0</v>
      </c>
      <c r="AK19">
        <v>51.394500000000001</v>
      </c>
      <c r="AL19">
        <v>79.364599999999996</v>
      </c>
      <c r="AM19">
        <v>0</v>
      </c>
      <c r="AN19">
        <v>0.66954999999999998</v>
      </c>
      <c r="AO19">
        <v>11.613</v>
      </c>
      <c r="AP19">
        <v>4.3554000000000004</v>
      </c>
      <c r="AQ19">
        <v>8.4420000000000002</v>
      </c>
      <c r="AR19">
        <v>50.231999999999999</v>
      </c>
      <c r="AS19">
        <v>31.897383000000001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85.410000000000011</v>
      </c>
      <c r="BA19">
        <f t="shared" si="1"/>
        <v>2632.4245940000001</v>
      </c>
      <c r="BB19">
        <v>16</v>
      </c>
      <c r="BD19">
        <v>25.43</v>
      </c>
      <c r="BE19">
        <v>7.44</v>
      </c>
      <c r="BF19">
        <v>0</v>
      </c>
      <c r="BG19">
        <v>3.88</v>
      </c>
      <c r="BH19">
        <v>5.62</v>
      </c>
      <c r="BI19">
        <v>7.03</v>
      </c>
      <c r="BJ19">
        <v>3.2</v>
      </c>
      <c r="BK19">
        <v>3.16</v>
      </c>
      <c r="BL19">
        <v>2.37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85.410000000000011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338.68549999999999</v>
      </c>
      <c r="L20">
        <v>446</v>
      </c>
      <c r="M20">
        <v>92</v>
      </c>
      <c r="N20">
        <v>118.125</v>
      </c>
      <c r="O20">
        <v>123.66562500000001</v>
      </c>
      <c r="P20">
        <v>125.58750000000001</v>
      </c>
      <c r="Q20">
        <v>10.91</v>
      </c>
      <c r="R20">
        <v>42.390099999999997</v>
      </c>
      <c r="S20">
        <v>26.390910000000002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27.408107999999999</v>
      </c>
      <c r="AE20">
        <v>49.436556000000003</v>
      </c>
      <c r="AF20">
        <v>8.8740000000000006</v>
      </c>
      <c r="AG20">
        <v>14.524800000000001</v>
      </c>
      <c r="AH20">
        <v>140.34540000000001</v>
      </c>
      <c r="AI20">
        <v>2.5459999999999998</v>
      </c>
      <c r="AJ20">
        <v>0</v>
      </c>
      <c r="AK20">
        <v>51.394500000000001</v>
      </c>
      <c r="AL20">
        <v>79.364599999999996</v>
      </c>
      <c r="AM20">
        <v>0</v>
      </c>
      <c r="AN20">
        <v>0.66954999999999998</v>
      </c>
      <c r="AO20">
        <v>11.613</v>
      </c>
      <c r="AP20">
        <v>4.3554000000000004</v>
      </c>
      <c r="AQ20">
        <v>8.4420000000000002</v>
      </c>
      <c r="AR20">
        <v>50.231999999999999</v>
      </c>
      <c r="AS20">
        <v>31.897383000000001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85.410000000000011</v>
      </c>
      <c r="BA20">
        <f t="shared" si="1"/>
        <v>2615.4245939999996</v>
      </c>
      <c r="BB20">
        <v>17</v>
      </c>
      <c r="BD20">
        <v>25.43</v>
      </c>
      <c r="BE20">
        <v>7.44</v>
      </c>
      <c r="BF20">
        <v>0</v>
      </c>
      <c r="BG20">
        <v>3.88</v>
      </c>
      <c r="BH20">
        <v>5.62</v>
      </c>
      <c r="BI20">
        <v>7.03</v>
      </c>
      <c r="BJ20">
        <v>3.2</v>
      </c>
      <c r="BK20">
        <v>3.16</v>
      </c>
      <c r="BL20">
        <v>2.37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85.410000000000011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336.00889999999998</v>
      </c>
      <c r="L21">
        <v>449.7</v>
      </c>
      <c r="M21">
        <v>92</v>
      </c>
      <c r="N21">
        <v>118.125</v>
      </c>
      <c r="O21">
        <v>123.66562500000001</v>
      </c>
      <c r="P21">
        <v>125.58750000000001</v>
      </c>
      <c r="Q21">
        <v>10.818899999999999</v>
      </c>
      <c r="R21">
        <v>42.042999999999999</v>
      </c>
      <c r="S21">
        <v>26.390910000000002</v>
      </c>
      <c r="T21">
        <v>0</v>
      </c>
      <c r="U21">
        <v>418.77</v>
      </c>
      <c r="V21">
        <v>14.25</v>
      </c>
      <c r="W21">
        <v>34.510800000000003</v>
      </c>
      <c r="X21">
        <v>146.3099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27.408107999999999</v>
      </c>
      <c r="AE21">
        <v>49.436556000000003</v>
      </c>
      <c r="AF21">
        <v>8.8740000000000006</v>
      </c>
      <c r="AG21">
        <v>14.524800000000001</v>
      </c>
      <c r="AH21">
        <v>140.34540000000001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0.66954999999999998</v>
      </c>
      <c r="AO21">
        <v>11.613</v>
      </c>
      <c r="AP21">
        <v>4.3554000000000004</v>
      </c>
      <c r="AQ21">
        <v>17.010000000000002</v>
      </c>
      <c r="AR21">
        <v>50.231999999999999</v>
      </c>
      <c r="AS21">
        <v>31.897383000000001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85.410000000000011</v>
      </c>
      <c r="BA21">
        <f t="shared" si="1"/>
        <v>2623.0835599999991</v>
      </c>
      <c r="BB21">
        <v>18</v>
      </c>
      <c r="BD21">
        <v>25.43</v>
      </c>
      <c r="BE21">
        <v>7.44</v>
      </c>
      <c r="BF21">
        <v>0</v>
      </c>
      <c r="BG21">
        <v>3.88</v>
      </c>
      <c r="BH21">
        <v>5.62</v>
      </c>
      <c r="BI21">
        <v>7.03</v>
      </c>
      <c r="BJ21">
        <v>3.2</v>
      </c>
      <c r="BK21">
        <v>3.16</v>
      </c>
      <c r="BL21">
        <v>2.37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85.410000000000011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336.00889999999998</v>
      </c>
      <c r="L22">
        <v>444.87</v>
      </c>
      <c r="M22">
        <v>92</v>
      </c>
      <c r="N22">
        <v>118.125</v>
      </c>
      <c r="O22">
        <v>123.66562500000001</v>
      </c>
      <c r="P22">
        <v>125.58750000000001</v>
      </c>
      <c r="Q22">
        <v>10.818899999999999</v>
      </c>
      <c r="R22">
        <v>42.042999999999999</v>
      </c>
      <c r="S22">
        <v>26.390910000000002</v>
      </c>
      <c r="T22">
        <v>0</v>
      </c>
      <c r="U22">
        <v>418.77</v>
      </c>
      <c r="V22">
        <v>14.25</v>
      </c>
      <c r="W22">
        <v>34.510800000000003</v>
      </c>
      <c r="X22">
        <v>146.3099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27.408107999999999</v>
      </c>
      <c r="AE22">
        <v>49.436556000000003</v>
      </c>
      <c r="AF22">
        <v>8.8740000000000006</v>
      </c>
      <c r="AG22">
        <v>14.524800000000001</v>
      </c>
      <c r="AH22">
        <v>140.34540000000001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0.66954999999999998</v>
      </c>
      <c r="AO22">
        <v>11.613</v>
      </c>
      <c r="AP22">
        <v>4.3554000000000004</v>
      </c>
      <c r="AQ22">
        <v>17.010000000000002</v>
      </c>
      <c r="AR22">
        <v>50.231999999999999</v>
      </c>
      <c r="AS22">
        <v>31.897383000000001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85.410000000000011</v>
      </c>
      <c r="BA22">
        <f t="shared" si="1"/>
        <v>2618.2535599999992</v>
      </c>
      <c r="BB22">
        <v>19</v>
      </c>
      <c r="BD22">
        <v>25.43</v>
      </c>
      <c r="BE22">
        <v>7.44</v>
      </c>
      <c r="BF22">
        <v>0</v>
      </c>
      <c r="BG22">
        <v>3.88</v>
      </c>
      <c r="BH22">
        <v>5.62</v>
      </c>
      <c r="BI22">
        <v>7.03</v>
      </c>
      <c r="BJ22">
        <v>3.2</v>
      </c>
      <c r="BK22">
        <v>3.16</v>
      </c>
      <c r="BL22">
        <v>2.37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85.410000000000011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336.00889999999998</v>
      </c>
      <c r="L23">
        <v>647.91459499999996</v>
      </c>
      <c r="M23">
        <v>92</v>
      </c>
      <c r="N23">
        <v>118.125</v>
      </c>
      <c r="O23">
        <v>123.66562500000001</v>
      </c>
      <c r="P23">
        <v>125.58750000000001</v>
      </c>
      <c r="Q23">
        <v>10.818899999999999</v>
      </c>
      <c r="R23">
        <v>42.042999999999999</v>
      </c>
      <c r="S23">
        <v>26.390910000000002</v>
      </c>
      <c r="T23">
        <v>0</v>
      </c>
      <c r="U23">
        <v>418.77</v>
      </c>
      <c r="V23">
        <v>14.25</v>
      </c>
      <c r="W23">
        <v>34.510800000000003</v>
      </c>
      <c r="X23">
        <v>146.3099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27.408107999999999</v>
      </c>
      <c r="AE23">
        <v>49.436556000000003</v>
      </c>
      <c r="AF23">
        <v>8.8740000000000006</v>
      </c>
      <c r="AG23">
        <v>14.524800000000001</v>
      </c>
      <c r="AH23">
        <v>140.34540000000001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0.66954999999999998</v>
      </c>
      <c r="AO23">
        <v>11.613</v>
      </c>
      <c r="AP23">
        <v>4.3554000000000004</v>
      </c>
      <c r="AQ23">
        <v>17.010000000000002</v>
      </c>
      <c r="AR23">
        <v>53.543999999999997</v>
      </c>
      <c r="AS23">
        <v>31.897383000000001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85.410000000000011</v>
      </c>
      <c r="BA23">
        <f t="shared" si="1"/>
        <v>2824.6101550000003</v>
      </c>
      <c r="BB23">
        <v>20</v>
      </c>
      <c r="BD23">
        <v>25.43</v>
      </c>
      <c r="BE23">
        <v>7.44</v>
      </c>
      <c r="BF23">
        <v>0</v>
      </c>
      <c r="BG23">
        <v>3.88</v>
      </c>
      <c r="BH23">
        <v>5.62</v>
      </c>
      <c r="BI23">
        <v>7.03</v>
      </c>
      <c r="BJ23">
        <v>3.2</v>
      </c>
      <c r="BK23">
        <v>3.16</v>
      </c>
      <c r="BL23">
        <v>2.37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85.410000000000011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336.00889999999998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10.818899999999999</v>
      </c>
      <c r="R24">
        <v>42.042999999999999</v>
      </c>
      <c r="S24">
        <v>26.390910000000002</v>
      </c>
      <c r="T24">
        <v>0</v>
      </c>
      <c r="U24">
        <v>418.77</v>
      </c>
      <c r="V24">
        <v>14.25</v>
      </c>
      <c r="W24">
        <v>34.510800000000003</v>
      </c>
      <c r="X24">
        <v>146.3099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27.408107999999999</v>
      </c>
      <c r="AE24">
        <v>49.436556000000003</v>
      </c>
      <c r="AF24">
        <v>8.8740000000000006</v>
      </c>
      <c r="AG24">
        <v>14.524800000000001</v>
      </c>
      <c r="AH24">
        <v>140.34540000000001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0.66954999999999998</v>
      </c>
      <c r="AO24">
        <v>11.613</v>
      </c>
      <c r="AP24">
        <v>4.3554000000000004</v>
      </c>
      <c r="AQ24">
        <v>17.010000000000002</v>
      </c>
      <c r="AR24">
        <v>53.543999999999997</v>
      </c>
      <c r="AS24">
        <v>31.897383000000001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85.410000000000011</v>
      </c>
      <c r="BA24">
        <f t="shared" si="1"/>
        <v>2829.8480600000003</v>
      </c>
      <c r="BB24">
        <v>21</v>
      </c>
      <c r="BD24">
        <v>25.43</v>
      </c>
      <c r="BE24">
        <v>7.44</v>
      </c>
      <c r="BF24">
        <v>0</v>
      </c>
      <c r="BG24">
        <v>3.88</v>
      </c>
      <c r="BH24">
        <v>5.62</v>
      </c>
      <c r="BI24">
        <v>7.03</v>
      </c>
      <c r="BJ24">
        <v>3.2</v>
      </c>
      <c r="BK24">
        <v>3.16</v>
      </c>
      <c r="BL24">
        <v>2.37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85.410000000000011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336.00889999999998</v>
      </c>
      <c r="L25">
        <v>614.87</v>
      </c>
      <c r="M25">
        <v>92</v>
      </c>
      <c r="N25">
        <v>118.125</v>
      </c>
      <c r="O25">
        <v>123.66562500000001</v>
      </c>
      <c r="P25">
        <v>125.58750000000001</v>
      </c>
      <c r="Q25">
        <v>10.818899999999999</v>
      </c>
      <c r="R25">
        <v>42.042999999999999</v>
      </c>
      <c r="S25">
        <v>26.390910000000002</v>
      </c>
      <c r="T25">
        <v>0</v>
      </c>
      <c r="U25">
        <v>418.77</v>
      </c>
      <c r="V25">
        <v>14.25</v>
      </c>
      <c r="W25">
        <v>34.510800000000003</v>
      </c>
      <c r="X25">
        <v>146.3099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27.408107999999999</v>
      </c>
      <c r="AE25">
        <v>49.436556000000003</v>
      </c>
      <c r="AF25">
        <v>8.8740000000000006</v>
      </c>
      <c r="AG25">
        <v>14.524800000000001</v>
      </c>
      <c r="AH25">
        <v>140.34540000000001</v>
      </c>
      <c r="AI25">
        <v>2.5459999999999998</v>
      </c>
      <c r="AJ25">
        <v>0</v>
      </c>
      <c r="AK25">
        <v>51.394500000000001</v>
      </c>
      <c r="AL25">
        <v>79.364599999999996</v>
      </c>
      <c r="AM25">
        <v>0</v>
      </c>
      <c r="AN25">
        <v>0.66954999999999998</v>
      </c>
      <c r="AO25">
        <v>11.613</v>
      </c>
      <c r="AP25">
        <v>4.3554000000000004</v>
      </c>
      <c r="AQ25">
        <v>17.010000000000002</v>
      </c>
      <c r="AR25">
        <v>53.543999999999997</v>
      </c>
      <c r="AS25">
        <v>31.897383000000001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85.410000000000011</v>
      </c>
      <c r="BA25">
        <f t="shared" si="1"/>
        <v>2791.56556</v>
      </c>
      <c r="BB25">
        <v>22</v>
      </c>
      <c r="BD25">
        <v>25.43</v>
      </c>
      <c r="BE25">
        <v>7.44</v>
      </c>
      <c r="BF25">
        <v>0</v>
      </c>
      <c r="BG25">
        <v>3.88</v>
      </c>
      <c r="BH25">
        <v>5.62</v>
      </c>
      <c r="BI25">
        <v>7.03</v>
      </c>
      <c r="BJ25">
        <v>3.2</v>
      </c>
      <c r="BK25">
        <v>3.16</v>
      </c>
      <c r="BL25">
        <v>2.37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85.410000000000011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316.16890000000001</v>
      </c>
      <c r="L26">
        <v>606</v>
      </c>
      <c r="M26">
        <v>92</v>
      </c>
      <c r="N26">
        <v>118.125</v>
      </c>
      <c r="O26">
        <v>123.66562500000001</v>
      </c>
      <c r="P26">
        <v>125.58750000000001</v>
      </c>
      <c r="Q26">
        <v>10.1389</v>
      </c>
      <c r="R26">
        <v>35.622999999999998</v>
      </c>
      <c r="S26">
        <v>26.390910000000002</v>
      </c>
      <c r="T26">
        <v>0</v>
      </c>
      <c r="U26">
        <v>418.77</v>
      </c>
      <c r="V26">
        <v>14.25</v>
      </c>
      <c r="W26">
        <v>29.960799999999999</v>
      </c>
      <c r="X26">
        <v>120.04989999999999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27.408107999999999</v>
      </c>
      <c r="AE26">
        <v>49.436556000000003</v>
      </c>
      <c r="AF26">
        <v>8.8740000000000006</v>
      </c>
      <c r="AG26">
        <v>14.524800000000001</v>
      </c>
      <c r="AH26">
        <v>140.34540000000001</v>
      </c>
      <c r="AI26">
        <v>2.5459999999999998</v>
      </c>
      <c r="AJ26">
        <v>0</v>
      </c>
      <c r="AK26">
        <v>51.394500000000001</v>
      </c>
      <c r="AL26">
        <v>79.364599999999996</v>
      </c>
      <c r="AM26">
        <v>0</v>
      </c>
      <c r="AN26">
        <v>0.66954999999999998</v>
      </c>
      <c r="AO26">
        <v>11.613</v>
      </c>
      <c r="AP26">
        <v>4.3554000000000004</v>
      </c>
      <c r="AQ26">
        <v>17.010000000000002</v>
      </c>
      <c r="AR26">
        <v>53.543999999999997</v>
      </c>
      <c r="AS26">
        <v>31.897383000000001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85.53</v>
      </c>
      <c r="BA26">
        <f t="shared" si="1"/>
        <v>2725.0655600000005</v>
      </c>
      <c r="BB26">
        <v>23</v>
      </c>
      <c r="BD26">
        <v>25.43</v>
      </c>
      <c r="BE26">
        <v>7.44</v>
      </c>
      <c r="BF26">
        <v>0</v>
      </c>
      <c r="BG26">
        <v>3.88</v>
      </c>
      <c r="BH26">
        <v>5.62</v>
      </c>
      <c r="BI26">
        <v>7.03</v>
      </c>
      <c r="BJ26">
        <v>3.2</v>
      </c>
      <c r="BK26">
        <v>3.22</v>
      </c>
      <c r="BL26">
        <v>2.4300000000000002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85.53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336.00889999999998</v>
      </c>
      <c r="L27">
        <v>409.03215699999998</v>
      </c>
      <c r="M27">
        <v>92</v>
      </c>
      <c r="N27">
        <v>118.125</v>
      </c>
      <c r="O27">
        <v>123.66562500000001</v>
      </c>
      <c r="P27">
        <v>125.58750000000001</v>
      </c>
      <c r="Q27">
        <v>10.818899999999999</v>
      </c>
      <c r="R27">
        <v>42.042999999999999</v>
      </c>
      <c r="S27">
        <v>26.390910000000002</v>
      </c>
      <c r="T27">
        <v>0</v>
      </c>
      <c r="U27">
        <v>418.77</v>
      </c>
      <c r="V27">
        <v>14.25</v>
      </c>
      <c r="W27">
        <v>29.960799999999999</v>
      </c>
      <c r="X27">
        <v>120.04989999999999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27.3447</v>
      </c>
      <c r="AE27">
        <v>47.855899999999998</v>
      </c>
      <c r="AF27">
        <v>8.8740000000000006</v>
      </c>
      <c r="AG27">
        <v>14.524800000000001</v>
      </c>
      <c r="AH27">
        <v>140.34540000000001</v>
      </c>
      <c r="AI27">
        <v>7.6379999999999999</v>
      </c>
      <c r="AJ27">
        <v>0</v>
      </c>
      <c r="AK27">
        <v>51.394500000000001</v>
      </c>
      <c r="AL27">
        <v>83.664000000000001</v>
      </c>
      <c r="AM27">
        <v>0</v>
      </c>
      <c r="AN27">
        <v>0.66954999999999998</v>
      </c>
      <c r="AO27">
        <v>11.613</v>
      </c>
      <c r="AP27">
        <v>4.3554000000000004</v>
      </c>
      <c r="AQ27">
        <v>25.515000000000001</v>
      </c>
      <c r="AR27">
        <v>50.231999999999999</v>
      </c>
      <c r="AS27">
        <v>33.091920000000002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85.19</v>
      </c>
      <c r="BA27">
        <f t="shared" si="1"/>
        <v>2568.8325899999995</v>
      </c>
      <c r="BB27">
        <v>24</v>
      </c>
      <c r="BD27">
        <v>24.08</v>
      </c>
      <c r="BE27">
        <v>7.64</v>
      </c>
      <c r="BF27">
        <v>0</v>
      </c>
      <c r="BG27">
        <v>4</v>
      </c>
      <c r="BH27">
        <v>5.81</v>
      </c>
      <c r="BI27">
        <v>7.17</v>
      </c>
      <c r="BJ27">
        <v>3.11</v>
      </c>
      <c r="BK27">
        <v>3.05</v>
      </c>
      <c r="BL27">
        <v>2.5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0.45</v>
      </c>
      <c r="BT27">
        <v>0</v>
      </c>
      <c r="BU27">
        <v>0</v>
      </c>
      <c r="BV27">
        <v>0</v>
      </c>
      <c r="BW27">
        <f t="shared" si="2"/>
        <v>85.19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316.16890000000001</v>
      </c>
      <c r="L28">
        <v>356</v>
      </c>
      <c r="M28">
        <v>92</v>
      </c>
      <c r="N28">
        <v>118.125</v>
      </c>
      <c r="O28">
        <v>123.66562500000001</v>
      </c>
      <c r="P28">
        <v>125.58750000000001</v>
      </c>
      <c r="Q28">
        <v>10.818899999999999</v>
      </c>
      <c r="R28">
        <v>42.042999999999999</v>
      </c>
      <c r="S28">
        <v>26.390910000000002</v>
      </c>
      <c r="T28">
        <v>0</v>
      </c>
      <c r="U28">
        <v>418.77</v>
      </c>
      <c r="V28">
        <v>14.25</v>
      </c>
      <c r="W28">
        <v>34.510800000000003</v>
      </c>
      <c r="X28">
        <v>146.3099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27.3447</v>
      </c>
      <c r="AE28">
        <v>47.470999999999997</v>
      </c>
      <c r="AF28">
        <v>8.8740000000000006</v>
      </c>
      <c r="AG28">
        <v>14.524800000000001</v>
      </c>
      <c r="AH28">
        <v>140.34540000000001</v>
      </c>
      <c r="AI28">
        <v>49.646999999999998</v>
      </c>
      <c r="AJ28">
        <v>0</v>
      </c>
      <c r="AK28">
        <v>51.394500000000001</v>
      </c>
      <c r="AL28">
        <v>83.664000000000001</v>
      </c>
      <c r="AM28">
        <v>5.2786799999999996</v>
      </c>
      <c r="AN28">
        <v>0.66954999999999998</v>
      </c>
      <c r="AO28">
        <v>11.613</v>
      </c>
      <c r="AP28">
        <v>4.3554000000000004</v>
      </c>
      <c r="AQ28">
        <v>25.515000000000001</v>
      </c>
      <c r="AR28">
        <v>50.231999999999999</v>
      </c>
      <c r="AS28">
        <v>33.091920000000002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85.19</v>
      </c>
      <c r="BA28">
        <f t="shared" si="1"/>
        <v>2587.7352129999995</v>
      </c>
      <c r="BB28">
        <v>25</v>
      </c>
      <c r="BD28">
        <v>24.08</v>
      </c>
      <c r="BE28">
        <v>7.64</v>
      </c>
      <c r="BF28">
        <v>0</v>
      </c>
      <c r="BG28">
        <v>4</v>
      </c>
      <c r="BH28">
        <v>5.81</v>
      </c>
      <c r="BI28">
        <v>7.17</v>
      </c>
      <c r="BJ28">
        <v>3.11</v>
      </c>
      <c r="BK28">
        <v>3.05</v>
      </c>
      <c r="BL28">
        <v>2.5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0.45</v>
      </c>
      <c r="BT28">
        <v>0</v>
      </c>
      <c r="BU28">
        <v>0</v>
      </c>
      <c r="BV28">
        <v>0</v>
      </c>
      <c r="BW28">
        <f t="shared" si="2"/>
        <v>85.19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316.16890000000001</v>
      </c>
      <c r="L29">
        <v>356</v>
      </c>
      <c r="M29">
        <v>92</v>
      </c>
      <c r="N29">
        <v>118.125</v>
      </c>
      <c r="O29">
        <v>123.66562500000001</v>
      </c>
      <c r="P29">
        <v>125.58750000000001</v>
      </c>
      <c r="Q29">
        <v>10.818899999999999</v>
      </c>
      <c r="R29">
        <v>42.042999999999999</v>
      </c>
      <c r="S29">
        <v>26.390910000000002</v>
      </c>
      <c r="T29">
        <v>0</v>
      </c>
      <c r="U29">
        <v>418.77</v>
      </c>
      <c r="V29">
        <v>14.25</v>
      </c>
      <c r="W29">
        <v>34.510800000000003</v>
      </c>
      <c r="X29">
        <v>146.3099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27.3447</v>
      </c>
      <c r="AE29">
        <v>47.470999999999997</v>
      </c>
      <c r="AF29">
        <v>8.8740000000000006</v>
      </c>
      <c r="AG29">
        <v>14.524800000000001</v>
      </c>
      <c r="AH29">
        <v>140.34540000000001</v>
      </c>
      <c r="AI29">
        <v>49.646999999999998</v>
      </c>
      <c r="AJ29">
        <v>0</v>
      </c>
      <c r="AK29">
        <v>51.394500000000001</v>
      </c>
      <c r="AL29">
        <v>83.664000000000001</v>
      </c>
      <c r="AM29">
        <v>5.2786799999999996</v>
      </c>
      <c r="AN29">
        <v>0.66954999999999998</v>
      </c>
      <c r="AO29">
        <v>11.613</v>
      </c>
      <c r="AP29">
        <v>4.3554000000000004</v>
      </c>
      <c r="AQ29">
        <v>25.515000000000001</v>
      </c>
      <c r="AR29">
        <v>50.231999999999999</v>
      </c>
      <c r="AS29">
        <v>33.091920000000002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85.19</v>
      </c>
      <c r="BA29">
        <f t="shared" si="1"/>
        <v>2587.7352129999995</v>
      </c>
      <c r="BB29">
        <v>26</v>
      </c>
      <c r="BD29">
        <v>24.08</v>
      </c>
      <c r="BE29">
        <v>7.64</v>
      </c>
      <c r="BF29">
        <v>0</v>
      </c>
      <c r="BG29">
        <v>4</v>
      </c>
      <c r="BH29">
        <v>5.81</v>
      </c>
      <c r="BI29">
        <v>7.17</v>
      </c>
      <c r="BJ29">
        <v>3.11</v>
      </c>
      <c r="BK29">
        <v>3.05</v>
      </c>
      <c r="BL29">
        <v>2.5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0.45</v>
      </c>
      <c r="BT29">
        <v>0</v>
      </c>
      <c r="BU29">
        <v>0</v>
      </c>
      <c r="BV29">
        <v>0</v>
      </c>
      <c r="BW29">
        <f t="shared" si="2"/>
        <v>85.19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316.16890000000001</v>
      </c>
      <c r="L30">
        <v>356</v>
      </c>
      <c r="M30">
        <v>92</v>
      </c>
      <c r="N30">
        <v>118.125</v>
      </c>
      <c r="O30">
        <v>123.66562500000001</v>
      </c>
      <c r="P30">
        <v>125.58750000000001</v>
      </c>
      <c r="Q30">
        <v>10.818899999999999</v>
      </c>
      <c r="R30">
        <v>42.042999999999999</v>
      </c>
      <c r="S30">
        <v>26.390910000000002</v>
      </c>
      <c r="T30">
        <v>0</v>
      </c>
      <c r="U30">
        <v>418.77</v>
      </c>
      <c r="V30">
        <v>14.25</v>
      </c>
      <c r="W30">
        <v>34.510800000000003</v>
      </c>
      <c r="X30">
        <v>146.3099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47.470999999999997</v>
      </c>
      <c r="AF30">
        <v>8.8740000000000006</v>
      </c>
      <c r="AG30">
        <v>14.524800000000001</v>
      </c>
      <c r="AH30">
        <v>140.34540000000001</v>
      </c>
      <c r="AI30">
        <v>49.646999999999998</v>
      </c>
      <c r="AJ30">
        <v>0</v>
      </c>
      <c r="AK30">
        <v>51.394500000000001</v>
      </c>
      <c r="AL30">
        <v>83.664000000000001</v>
      </c>
      <c r="AM30">
        <v>5.2786799999999996</v>
      </c>
      <c r="AN30">
        <v>0.66954999999999998</v>
      </c>
      <c r="AO30">
        <v>11.613</v>
      </c>
      <c r="AP30">
        <v>4.3554000000000004</v>
      </c>
      <c r="AQ30">
        <v>25.515000000000001</v>
      </c>
      <c r="AR30">
        <v>50.231999999999999</v>
      </c>
      <c r="AS30">
        <v>33.091920000000002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85.19</v>
      </c>
      <c r="BA30">
        <f t="shared" si="1"/>
        <v>2587.7352129999995</v>
      </c>
      <c r="BB30">
        <v>27</v>
      </c>
      <c r="BD30">
        <v>24.08</v>
      </c>
      <c r="BE30">
        <v>7.64</v>
      </c>
      <c r="BF30">
        <v>0</v>
      </c>
      <c r="BG30">
        <v>4</v>
      </c>
      <c r="BH30">
        <v>5.81</v>
      </c>
      <c r="BI30">
        <v>7.17</v>
      </c>
      <c r="BJ30">
        <v>3.11</v>
      </c>
      <c r="BK30">
        <v>3.05</v>
      </c>
      <c r="BL30">
        <v>2.5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0.45</v>
      </c>
      <c r="BT30">
        <v>0</v>
      </c>
      <c r="BU30">
        <v>0</v>
      </c>
      <c r="BV30">
        <v>0</v>
      </c>
      <c r="BW30">
        <f t="shared" si="2"/>
        <v>85.19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316.16890000000001</v>
      </c>
      <c r="L31">
        <v>356</v>
      </c>
      <c r="M31">
        <v>92</v>
      </c>
      <c r="N31">
        <v>118.125</v>
      </c>
      <c r="O31">
        <v>123.66562500000001</v>
      </c>
      <c r="P31">
        <v>125.58750000000001</v>
      </c>
      <c r="Q31">
        <v>10.1389</v>
      </c>
      <c r="R31">
        <v>35.622999999999998</v>
      </c>
      <c r="S31">
        <v>26.390910000000002</v>
      </c>
      <c r="T31">
        <v>0</v>
      </c>
      <c r="U31">
        <v>418.77</v>
      </c>
      <c r="V31">
        <v>14.25</v>
      </c>
      <c r="W31">
        <v>29.960799999999999</v>
      </c>
      <c r="X31">
        <v>120.04989999999999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47.470999999999997</v>
      </c>
      <c r="AF31">
        <v>8.8740000000000006</v>
      </c>
      <c r="AG31">
        <v>14.524800000000001</v>
      </c>
      <c r="AH31">
        <v>140.34540000000001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11.613</v>
      </c>
      <c r="AP31">
        <v>4.3554000000000004</v>
      </c>
      <c r="AQ31">
        <v>25.515000000000001</v>
      </c>
      <c r="AR31">
        <v>50.231999999999999</v>
      </c>
      <c r="AS31">
        <v>31.897383000000001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85.11</v>
      </c>
      <c r="BA31">
        <f t="shared" si="1"/>
        <v>2548.5506759999998</v>
      </c>
      <c r="BB31">
        <v>28</v>
      </c>
      <c r="BD31">
        <v>24.08</v>
      </c>
      <c r="BE31">
        <v>7.64</v>
      </c>
      <c r="BF31">
        <v>0</v>
      </c>
      <c r="BG31">
        <v>4</v>
      </c>
      <c r="BH31">
        <v>5.81</v>
      </c>
      <c r="BI31">
        <v>7.17</v>
      </c>
      <c r="BJ31">
        <v>3.11</v>
      </c>
      <c r="BK31">
        <v>3.01</v>
      </c>
      <c r="BL31">
        <v>2.46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0.45</v>
      </c>
      <c r="BT31">
        <v>0</v>
      </c>
      <c r="BU31">
        <v>0</v>
      </c>
      <c r="BV31">
        <v>0</v>
      </c>
      <c r="BW31">
        <f t="shared" si="2"/>
        <v>85.11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316.16890000000001</v>
      </c>
      <c r="L32">
        <v>356</v>
      </c>
      <c r="M32">
        <v>92</v>
      </c>
      <c r="N32">
        <v>118.125</v>
      </c>
      <c r="O32">
        <v>123.66562500000001</v>
      </c>
      <c r="P32">
        <v>125.58750000000001</v>
      </c>
      <c r="Q32">
        <v>10.1389</v>
      </c>
      <c r="R32">
        <v>35.622999999999998</v>
      </c>
      <c r="S32">
        <v>26.390910000000002</v>
      </c>
      <c r="T32">
        <v>0</v>
      </c>
      <c r="U32">
        <v>418.77</v>
      </c>
      <c r="V32">
        <v>14.25</v>
      </c>
      <c r="W32">
        <v>29.960799999999999</v>
      </c>
      <c r="X32">
        <v>120.04989999999999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27.3447</v>
      </c>
      <c r="AE32">
        <v>47.470999999999997</v>
      </c>
      <c r="AF32">
        <v>8.8740000000000006</v>
      </c>
      <c r="AG32">
        <v>14.524800000000001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11.613</v>
      </c>
      <c r="AP32">
        <v>4.3554000000000004</v>
      </c>
      <c r="AQ32">
        <v>24.443999999999999</v>
      </c>
      <c r="AR32">
        <v>50.231999999999999</v>
      </c>
      <c r="AS32">
        <v>31.897383000000001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85.11</v>
      </c>
      <c r="BA32">
        <f t="shared" si="1"/>
        <v>2547.4796759999999</v>
      </c>
      <c r="BB32">
        <v>29</v>
      </c>
      <c r="BD32">
        <v>24.08</v>
      </c>
      <c r="BE32">
        <v>7.64</v>
      </c>
      <c r="BF32">
        <v>0</v>
      </c>
      <c r="BG32">
        <v>4</v>
      </c>
      <c r="BH32">
        <v>5.81</v>
      </c>
      <c r="BI32">
        <v>7.17</v>
      </c>
      <c r="BJ32">
        <v>3.11</v>
      </c>
      <c r="BK32">
        <v>3.01</v>
      </c>
      <c r="BL32">
        <v>2.46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0.45</v>
      </c>
      <c r="BT32">
        <v>0</v>
      </c>
      <c r="BU32">
        <v>0</v>
      </c>
      <c r="BV32">
        <v>0</v>
      </c>
      <c r="BW32">
        <f t="shared" si="2"/>
        <v>85.11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316.16890000000001</v>
      </c>
      <c r="L33">
        <v>356</v>
      </c>
      <c r="M33">
        <v>92</v>
      </c>
      <c r="N33">
        <v>118.125</v>
      </c>
      <c r="O33">
        <v>123.66562500000001</v>
      </c>
      <c r="P33">
        <v>125.58750000000001</v>
      </c>
      <c r="Q33">
        <v>10.008900000000001</v>
      </c>
      <c r="R33">
        <v>35.363</v>
      </c>
      <c r="S33">
        <v>26.390910000000002</v>
      </c>
      <c r="T33">
        <v>0</v>
      </c>
      <c r="U33">
        <v>418.77</v>
      </c>
      <c r="V33">
        <v>14.25</v>
      </c>
      <c r="W33">
        <v>29.700800000000001</v>
      </c>
      <c r="X33">
        <v>120.04989999999999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27.3447</v>
      </c>
      <c r="AE33">
        <v>47.470999999999997</v>
      </c>
      <c r="AF33">
        <v>8.8740000000000006</v>
      </c>
      <c r="AG33">
        <v>14.524800000000001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11.613</v>
      </c>
      <c r="AP33">
        <v>4.3554000000000004</v>
      </c>
      <c r="AQ33">
        <v>17.010000000000002</v>
      </c>
      <c r="AR33">
        <v>50.231999999999999</v>
      </c>
      <c r="AS33">
        <v>31.897383000000001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85.11</v>
      </c>
      <c r="BA33">
        <f t="shared" si="1"/>
        <v>2544.674356</v>
      </c>
      <c r="BB33">
        <v>30</v>
      </c>
      <c r="BD33">
        <v>24.08</v>
      </c>
      <c r="BE33">
        <v>7.64</v>
      </c>
      <c r="BF33">
        <v>0</v>
      </c>
      <c r="BG33">
        <v>4</v>
      </c>
      <c r="BH33">
        <v>5.81</v>
      </c>
      <c r="BI33">
        <v>7.17</v>
      </c>
      <c r="BJ33">
        <v>3.11</v>
      </c>
      <c r="BK33">
        <v>3.01</v>
      </c>
      <c r="BL33">
        <v>2.46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85.11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316.16890000000001</v>
      </c>
      <c r="L34">
        <v>356</v>
      </c>
      <c r="M34">
        <v>92</v>
      </c>
      <c r="N34">
        <v>118.125</v>
      </c>
      <c r="O34">
        <v>123.66562500000001</v>
      </c>
      <c r="P34">
        <v>125.58750000000001</v>
      </c>
      <c r="Q34">
        <v>10.008900000000001</v>
      </c>
      <c r="R34">
        <v>35.363</v>
      </c>
      <c r="S34">
        <v>26.390910000000002</v>
      </c>
      <c r="T34">
        <v>0</v>
      </c>
      <c r="U34">
        <v>418.77</v>
      </c>
      <c r="V34">
        <v>10.6305</v>
      </c>
      <c r="W34">
        <v>29.700800000000001</v>
      </c>
      <c r="X34">
        <v>120.04989999999999</v>
      </c>
      <c r="Y34">
        <v>0</v>
      </c>
      <c r="Z34">
        <v>6.5537999999999998</v>
      </c>
      <c r="AA34">
        <v>28.045000000000002</v>
      </c>
      <c r="AB34">
        <v>26.34008</v>
      </c>
      <c r="AC34">
        <v>29.062808</v>
      </c>
      <c r="AD34">
        <v>27.3447</v>
      </c>
      <c r="AE34">
        <v>47.470999999999997</v>
      </c>
      <c r="AF34">
        <v>8.8740000000000006</v>
      </c>
      <c r="AG34">
        <v>14.524800000000001</v>
      </c>
      <c r="AH34">
        <v>140.34540000000001</v>
      </c>
      <c r="AI34">
        <v>7.6379999999999999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11.613</v>
      </c>
      <c r="AP34">
        <v>4.3554000000000004</v>
      </c>
      <c r="AQ34">
        <v>17.010000000000002</v>
      </c>
      <c r="AR34">
        <v>50.231999999999999</v>
      </c>
      <c r="AS34">
        <v>31.897383000000001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85.11</v>
      </c>
      <c r="BA34">
        <f t="shared" si="1"/>
        <v>2485.8758160000002</v>
      </c>
      <c r="BB34">
        <v>31</v>
      </c>
      <c r="BD34">
        <v>24.08</v>
      </c>
      <c r="BE34">
        <v>7.64</v>
      </c>
      <c r="BF34">
        <v>0</v>
      </c>
      <c r="BG34">
        <v>4</v>
      </c>
      <c r="BH34">
        <v>5.81</v>
      </c>
      <c r="BI34">
        <v>7.17</v>
      </c>
      <c r="BJ34">
        <v>3.11</v>
      </c>
      <c r="BK34">
        <v>3.01</v>
      </c>
      <c r="BL34">
        <v>2.46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85.11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316.16890000000001</v>
      </c>
      <c r="L35">
        <v>356</v>
      </c>
      <c r="M35">
        <v>92</v>
      </c>
      <c r="N35">
        <v>118.125</v>
      </c>
      <c r="O35">
        <v>123.66562500000001</v>
      </c>
      <c r="P35">
        <v>125.58750000000001</v>
      </c>
      <c r="Q35">
        <v>10.068899999999999</v>
      </c>
      <c r="R35">
        <v>34.523000000000003</v>
      </c>
      <c r="S35">
        <v>26.390910000000002</v>
      </c>
      <c r="T35">
        <v>0</v>
      </c>
      <c r="U35">
        <v>418.77</v>
      </c>
      <c r="V35">
        <v>10.6305</v>
      </c>
      <c r="W35">
        <v>29.700800000000001</v>
      </c>
      <c r="X35">
        <v>119.7299</v>
      </c>
      <c r="Y35">
        <v>0</v>
      </c>
      <c r="Z35">
        <v>6.5537999999999998</v>
      </c>
      <c r="AA35">
        <v>28.045000000000002</v>
      </c>
      <c r="AB35">
        <v>26.34008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14.524800000000001</v>
      </c>
      <c r="AH35">
        <v>116.9545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11.613</v>
      </c>
      <c r="AP35">
        <v>4.3554000000000004</v>
      </c>
      <c r="AQ35">
        <v>17.010000000000002</v>
      </c>
      <c r="AR35">
        <v>50.231999999999999</v>
      </c>
      <c r="AS35">
        <v>31.897383000000001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85.11</v>
      </c>
      <c r="BA35">
        <f t="shared" si="1"/>
        <v>2456.2929159999999</v>
      </c>
      <c r="BB35">
        <v>32</v>
      </c>
      <c r="BD35">
        <v>24.08</v>
      </c>
      <c r="BE35">
        <v>7.64</v>
      </c>
      <c r="BF35">
        <v>0</v>
      </c>
      <c r="BG35">
        <v>4</v>
      </c>
      <c r="BH35">
        <v>5.81</v>
      </c>
      <c r="BI35">
        <v>7.17</v>
      </c>
      <c r="BJ35">
        <v>3.11</v>
      </c>
      <c r="BK35">
        <v>3.01</v>
      </c>
      <c r="BL35">
        <v>2.46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85.11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316.16890000000001</v>
      </c>
      <c r="L36">
        <v>356</v>
      </c>
      <c r="M36">
        <v>92</v>
      </c>
      <c r="N36">
        <v>118.125</v>
      </c>
      <c r="O36">
        <v>123.66562500000001</v>
      </c>
      <c r="P36">
        <v>125.58750000000001</v>
      </c>
      <c r="Q36">
        <v>10.068899999999999</v>
      </c>
      <c r="R36">
        <v>34.523000000000003</v>
      </c>
      <c r="S36">
        <v>26.390910000000002</v>
      </c>
      <c r="T36">
        <v>0</v>
      </c>
      <c r="U36">
        <v>418.77</v>
      </c>
      <c r="V36">
        <v>10.6305</v>
      </c>
      <c r="W36">
        <v>29.700800000000001</v>
      </c>
      <c r="X36">
        <v>119.7299</v>
      </c>
      <c r="Y36">
        <v>0</v>
      </c>
      <c r="Z36">
        <v>6.5537999999999998</v>
      </c>
      <c r="AA36">
        <v>28.045000000000002</v>
      </c>
      <c r="AB36">
        <v>26.34008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14.524800000000001</v>
      </c>
      <c r="AH36">
        <v>116.9545</v>
      </c>
      <c r="AI36">
        <v>2.5459999999999998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11.613</v>
      </c>
      <c r="AP36">
        <v>4.3554000000000004</v>
      </c>
      <c r="AQ36">
        <v>17.010000000000002</v>
      </c>
      <c r="AR36">
        <v>50.231999999999999</v>
      </c>
      <c r="AS36">
        <v>31.897383000000001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85.11</v>
      </c>
      <c r="BA36">
        <f t="shared" si="1"/>
        <v>2456.2929159999999</v>
      </c>
      <c r="BB36">
        <v>33</v>
      </c>
      <c r="BD36">
        <v>24.08</v>
      </c>
      <c r="BE36">
        <v>7.64</v>
      </c>
      <c r="BF36">
        <v>0</v>
      </c>
      <c r="BG36">
        <v>4</v>
      </c>
      <c r="BH36">
        <v>5.81</v>
      </c>
      <c r="BI36">
        <v>7.17</v>
      </c>
      <c r="BJ36">
        <v>3.11</v>
      </c>
      <c r="BK36">
        <v>3.01</v>
      </c>
      <c r="BL36">
        <v>2.46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85.11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316.16890000000001</v>
      </c>
      <c r="L37">
        <v>356</v>
      </c>
      <c r="M37">
        <v>92</v>
      </c>
      <c r="N37">
        <v>118.125</v>
      </c>
      <c r="O37">
        <v>123.66562500000001</v>
      </c>
      <c r="P37">
        <v>125.58750000000001</v>
      </c>
      <c r="Q37">
        <v>10.068899999999999</v>
      </c>
      <c r="R37">
        <v>34.523000000000003</v>
      </c>
      <c r="S37">
        <v>26.390910000000002</v>
      </c>
      <c r="T37">
        <v>0</v>
      </c>
      <c r="U37">
        <v>418.77</v>
      </c>
      <c r="V37">
        <v>10.6305</v>
      </c>
      <c r="W37">
        <v>29.700800000000001</v>
      </c>
      <c r="X37">
        <v>119.7299</v>
      </c>
      <c r="Y37">
        <v>0</v>
      </c>
      <c r="Z37">
        <v>6.5537999999999998</v>
      </c>
      <c r="AA37">
        <v>28.045000000000002</v>
      </c>
      <c r="AB37">
        <v>26.34008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14.524800000000001</v>
      </c>
      <c r="AH37">
        <v>116.9545</v>
      </c>
      <c r="AI37">
        <v>2.5459999999999998</v>
      </c>
      <c r="AJ37">
        <v>0</v>
      </c>
      <c r="AK37">
        <v>51.394500000000001</v>
      </c>
      <c r="AL37">
        <v>83.664000000000001</v>
      </c>
      <c r="AM37">
        <v>10.557359999999999</v>
      </c>
      <c r="AN37">
        <v>0.66954999999999998</v>
      </c>
      <c r="AO37">
        <v>9.5549999999999997</v>
      </c>
      <c r="AP37">
        <v>4.3554000000000004</v>
      </c>
      <c r="AQ37">
        <v>8.5050000000000008</v>
      </c>
      <c r="AR37">
        <v>50.231999999999999</v>
      </c>
      <c r="AS37">
        <v>31.897383000000001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85.1</v>
      </c>
      <c r="BA37">
        <f t="shared" si="1"/>
        <v>2445.7199159999996</v>
      </c>
      <c r="BB37">
        <v>34</v>
      </c>
      <c r="BD37">
        <v>24.08</v>
      </c>
      <c r="BE37">
        <v>7.64</v>
      </c>
      <c r="BF37">
        <v>0</v>
      </c>
      <c r="BG37">
        <v>4</v>
      </c>
      <c r="BH37">
        <v>5.81</v>
      </c>
      <c r="BI37">
        <v>7.17</v>
      </c>
      <c r="BJ37">
        <v>3.11</v>
      </c>
      <c r="BK37">
        <v>3.01</v>
      </c>
      <c r="BL37">
        <v>2.4500000000000002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85.1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316.16890000000001</v>
      </c>
      <c r="L38">
        <v>356</v>
      </c>
      <c r="M38">
        <v>92</v>
      </c>
      <c r="N38">
        <v>118.125</v>
      </c>
      <c r="O38">
        <v>123.66562500000001</v>
      </c>
      <c r="P38">
        <v>125.58750000000001</v>
      </c>
      <c r="Q38">
        <v>10.068899999999999</v>
      </c>
      <c r="R38">
        <v>34.523000000000003</v>
      </c>
      <c r="S38">
        <v>26.390910000000002</v>
      </c>
      <c r="T38">
        <v>0</v>
      </c>
      <c r="U38">
        <v>418.77</v>
      </c>
      <c r="V38">
        <v>10.6305</v>
      </c>
      <c r="W38">
        <v>29.700800000000001</v>
      </c>
      <c r="X38">
        <v>119.7299</v>
      </c>
      <c r="Y38">
        <v>0</v>
      </c>
      <c r="Z38">
        <v>6.5537999999999998</v>
      </c>
      <c r="AA38">
        <v>14.04936</v>
      </c>
      <c r="AB38">
        <v>26.34008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14.524800000000001</v>
      </c>
      <c r="AH38">
        <v>116.9545</v>
      </c>
      <c r="AI38">
        <v>2.5459999999999998</v>
      </c>
      <c r="AJ38">
        <v>0</v>
      </c>
      <c r="AK38">
        <v>51.394500000000001</v>
      </c>
      <c r="AL38">
        <v>83.664000000000001</v>
      </c>
      <c r="AM38">
        <v>10.557359999999999</v>
      </c>
      <c r="AN38">
        <v>0.66954999999999998</v>
      </c>
      <c r="AO38">
        <v>9.5549999999999997</v>
      </c>
      <c r="AP38">
        <v>4.3554000000000004</v>
      </c>
      <c r="AQ38">
        <v>8.5050000000000008</v>
      </c>
      <c r="AR38">
        <v>50.231999999999999</v>
      </c>
      <c r="AS38">
        <v>31.897383000000001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85.28</v>
      </c>
      <c r="BA38">
        <f t="shared" si="1"/>
        <v>2431.9042759999998</v>
      </c>
      <c r="BB38">
        <v>35</v>
      </c>
      <c r="BD38">
        <v>24.08</v>
      </c>
      <c r="BE38">
        <v>7.64</v>
      </c>
      <c r="BF38">
        <v>0</v>
      </c>
      <c r="BG38">
        <v>4</v>
      </c>
      <c r="BH38">
        <v>5.81</v>
      </c>
      <c r="BI38">
        <v>7.17</v>
      </c>
      <c r="BJ38">
        <v>3.11</v>
      </c>
      <c r="BK38">
        <v>3.01</v>
      </c>
      <c r="BL38">
        <v>2.63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85.28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316.16890000000001</v>
      </c>
      <c r="L39">
        <v>394.61680000000001</v>
      </c>
      <c r="M39">
        <v>92</v>
      </c>
      <c r="N39">
        <v>118.125</v>
      </c>
      <c r="O39">
        <v>123.66562500000001</v>
      </c>
      <c r="P39">
        <v>125.58750000000001</v>
      </c>
      <c r="Q39">
        <v>10.068899999999999</v>
      </c>
      <c r="R39">
        <v>34.523000000000003</v>
      </c>
      <c r="S39">
        <v>26.390910000000002</v>
      </c>
      <c r="T39">
        <v>0</v>
      </c>
      <c r="U39">
        <v>418.77</v>
      </c>
      <c r="V39">
        <v>10.6305</v>
      </c>
      <c r="W39">
        <v>29.700800000000001</v>
      </c>
      <c r="X39">
        <v>119.7299</v>
      </c>
      <c r="Y39">
        <v>0</v>
      </c>
      <c r="Z39">
        <v>6.5537999999999998</v>
      </c>
      <c r="AA39">
        <v>14.04936</v>
      </c>
      <c r="AB39">
        <v>26.34008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14.524800000000001</v>
      </c>
      <c r="AH39">
        <v>116.9545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0.66954999999999998</v>
      </c>
      <c r="AO39">
        <v>9.5549999999999997</v>
      </c>
      <c r="AP39">
        <v>5.6364000000000001</v>
      </c>
      <c r="AQ39">
        <v>8.5050000000000008</v>
      </c>
      <c r="AR39">
        <v>53.543999999999997</v>
      </c>
      <c r="AS39">
        <v>31.897383000000001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85.46</v>
      </c>
      <c r="BA39">
        <f t="shared" si="1"/>
        <v>2465.715995999999</v>
      </c>
      <c r="BB39">
        <v>36</v>
      </c>
      <c r="BD39">
        <v>24.08</v>
      </c>
      <c r="BE39">
        <v>7.64</v>
      </c>
      <c r="BF39">
        <v>0</v>
      </c>
      <c r="BG39">
        <v>4</v>
      </c>
      <c r="BH39">
        <v>5.81</v>
      </c>
      <c r="BI39">
        <v>7.17</v>
      </c>
      <c r="BJ39">
        <v>3.11</v>
      </c>
      <c r="BK39">
        <v>3.01</v>
      </c>
      <c r="BL39">
        <v>2.81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85.46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316.16890000000001</v>
      </c>
      <c r="L40">
        <v>394.61680000000001</v>
      </c>
      <c r="M40">
        <v>92</v>
      </c>
      <c r="N40">
        <v>118.125</v>
      </c>
      <c r="O40">
        <v>123.66562500000001</v>
      </c>
      <c r="P40">
        <v>125.58750000000001</v>
      </c>
      <c r="Q40">
        <v>10.068899999999999</v>
      </c>
      <c r="R40">
        <v>34.523000000000003</v>
      </c>
      <c r="S40">
        <v>26.390910000000002</v>
      </c>
      <c r="T40">
        <v>0</v>
      </c>
      <c r="U40">
        <v>418.77</v>
      </c>
      <c r="V40">
        <v>10.6305</v>
      </c>
      <c r="W40">
        <v>29.700800000000001</v>
      </c>
      <c r="X40">
        <v>119.7299</v>
      </c>
      <c r="Y40">
        <v>0</v>
      </c>
      <c r="Z40">
        <v>6.5537999999999998</v>
      </c>
      <c r="AA40">
        <v>14.04936</v>
      </c>
      <c r="AB40">
        <v>26.34008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14.524800000000001</v>
      </c>
      <c r="AH40">
        <v>116.9545</v>
      </c>
      <c r="AI40">
        <v>2.5459999999999998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9.5549999999999997</v>
      </c>
      <c r="AP40">
        <v>5.6364000000000001</v>
      </c>
      <c r="AQ40">
        <v>0</v>
      </c>
      <c r="AR40">
        <v>53.543999999999997</v>
      </c>
      <c r="AS40">
        <v>31.897383000000001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85.66</v>
      </c>
      <c r="BA40">
        <f t="shared" si="1"/>
        <v>2452.1323159999988</v>
      </c>
      <c r="BB40">
        <v>37</v>
      </c>
      <c r="BD40">
        <v>24.08</v>
      </c>
      <c r="BE40">
        <v>7.64</v>
      </c>
      <c r="BF40">
        <v>0</v>
      </c>
      <c r="BG40">
        <v>4</v>
      </c>
      <c r="BH40">
        <v>5.81</v>
      </c>
      <c r="BI40">
        <v>7.17</v>
      </c>
      <c r="BJ40">
        <v>3.11</v>
      </c>
      <c r="BK40">
        <v>3.02</v>
      </c>
      <c r="BL40">
        <v>3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85.66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338.68549999999999</v>
      </c>
      <c r="L41">
        <v>394.61680000000001</v>
      </c>
      <c r="M41">
        <v>92</v>
      </c>
      <c r="N41">
        <v>118.125</v>
      </c>
      <c r="O41">
        <v>123.66562500000001</v>
      </c>
      <c r="P41">
        <v>125.58750000000001</v>
      </c>
      <c r="Q41">
        <v>10.068899999999999</v>
      </c>
      <c r="R41">
        <v>34.523000000000003</v>
      </c>
      <c r="S41">
        <v>26.390910000000002</v>
      </c>
      <c r="T41">
        <v>0</v>
      </c>
      <c r="U41">
        <v>418.77</v>
      </c>
      <c r="V41">
        <v>10.6305</v>
      </c>
      <c r="W41">
        <v>29.700800000000001</v>
      </c>
      <c r="X41">
        <v>119.7299</v>
      </c>
      <c r="Y41">
        <v>0</v>
      </c>
      <c r="Z41">
        <v>6.5537999999999998</v>
      </c>
      <c r="AA41">
        <v>14.04936</v>
      </c>
      <c r="AB41">
        <v>26.34008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14.524800000000001</v>
      </c>
      <c r="AH41">
        <v>116.9545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0</v>
      </c>
      <c r="AN41">
        <v>0.66954999999999998</v>
      </c>
      <c r="AO41">
        <v>7.8498000000000001</v>
      </c>
      <c r="AP41">
        <v>5.6364000000000001</v>
      </c>
      <c r="AQ41">
        <v>0</v>
      </c>
      <c r="AR41">
        <v>53.543999999999997</v>
      </c>
      <c r="AS41">
        <v>31.897383000000001</v>
      </c>
      <c r="AT41">
        <v>10.712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85.79</v>
      </c>
      <c r="BA41">
        <f t="shared" si="1"/>
        <v>2473.0737159999994</v>
      </c>
      <c r="BB41">
        <v>38</v>
      </c>
      <c r="BD41">
        <v>24.08</v>
      </c>
      <c r="BE41">
        <v>7.64</v>
      </c>
      <c r="BF41">
        <v>0</v>
      </c>
      <c r="BG41">
        <v>4</v>
      </c>
      <c r="BH41">
        <v>5.81</v>
      </c>
      <c r="BI41">
        <v>7.17</v>
      </c>
      <c r="BJ41">
        <v>3.11</v>
      </c>
      <c r="BK41">
        <v>3.02</v>
      </c>
      <c r="BL41">
        <v>3.13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85.79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338.68549999999999</v>
      </c>
      <c r="L42">
        <v>394.61680000000001</v>
      </c>
      <c r="M42">
        <v>92</v>
      </c>
      <c r="N42">
        <v>118.125</v>
      </c>
      <c r="O42">
        <v>123.66562500000001</v>
      </c>
      <c r="P42">
        <v>125.58750000000001</v>
      </c>
      <c r="Q42">
        <v>10.068899999999999</v>
      </c>
      <c r="R42">
        <v>34.523000000000003</v>
      </c>
      <c r="S42">
        <v>26.390910000000002</v>
      </c>
      <c r="T42">
        <v>0</v>
      </c>
      <c r="U42">
        <v>418.77</v>
      </c>
      <c r="V42">
        <v>10.6305</v>
      </c>
      <c r="W42">
        <v>29.700800000000001</v>
      </c>
      <c r="X42">
        <v>119.7299</v>
      </c>
      <c r="Y42">
        <v>0</v>
      </c>
      <c r="Z42">
        <v>6.5537999999999998</v>
      </c>
      <c r="AA42">
        <v>8.2159999999999993</v>
      </c>
      <c r="AB42">
        <v>26.34008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14.524800000000001</v>
      </c>
      <c r="AH42">
        <v>116.9545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0</v>
      </c>
      <c r="AN42">
        <v>0.66954999999999998</v>
      </c>
      <c r="AO42">
        <v>7.8498000000000001</v>
      </c>
      <c r="AP42">
        <v>5.6364000000000001</v>
      </c>
      <c r="AQ42">
        <v>0</v>
      </c>
      <c r="AR42">
        <v>53.543999999999997</v>
      </c>
      <c r="AS42">
        <v>31.897383000000001</v>
      </c>
      <c r="AT42">
        <v>10.712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86.13</v>
      </c>
      <c r="BA42">
        <f t="shared" si="1"/>
        <v>2469.5459119999996</v>
      </c>
      <c r="BB42">
        <v>39</v>
      </c>
      <c r="BD42">
        <v>24.08</v>
      </c>
      <c r="BE42">
        <v>7.64</v>
      </c>
      <c r="BF42">
        <v>0</v>
      </c>
      <c r="BG42">
        <v>4</v>
      </c>
      <c r="BH42">
        <v>5.81</v>
      </c>
      <c r="BI42">
        <v>7.17</v>
      </c>
      <c r="BJ42">
        <v>3.11</v>
      </c>
      <c r="BK42">
        <v>3.07</v>
      </c>
      <c r="BL42">
        <v>3.42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86.13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338.68549999999999</v>
      </c>
      <c r="L43">
        <v>544.61680000000001</v>
      </c>
      <c r="M43">
        <v>92</v>
      </c>
      <c r="N43">
        <v>118.125</v>
      </c>
      <c r="O43">
        <v>123.66562500000001</v>
      </c>
      <c r="P43">
        <v>125.58750000000001</v>
      </c>
      <c r="Q43">
        <v>10.068899999999999</v>
      </c>
      <c r="R43">
        <v>34.523000000000003</v>
      </c>
      <c r="S43">
        <v>26.390910000000002</v>
      </c>
      <c r="T43">
        <v>0</v>
      </c>
      <c r="U43">
        <v>418.77</v>
      </c>
      <c r="V43">
        <v>10.6305</v>
      </c>
      <c r="W43">
        <v>29.700800000000001</v>
      </c>
      <c r="X43">
        <v>119.7299</v>
      </c>
      <c r="Y43">
        <v>0</v>
      </c>
      <c r="Z43">
        <v>13.1076</v>
      </c>
      <c r="AA43">
        <v>0</v>
      </c>
      <c r="AB43">
        <v>26.34008</v>
      </c>
      <c r="AC43">
        <v>29.062808</v>
      </c>
      <c r="AD43">
        <v>9.1149000000000004</v>
      </c>
      <c r="AE43">
        <v>49.436556000000003</v>
      </c>
      <c r="AF43">
        <v>8.8740000000000006</v>
      </c>
      <c r="AG43">
        <v>14.524800000000001</v>
      </c>
      <c r="AH43">
        <v>88.544499999999999</v>
      </c>
      <c r="AI43">
        <v>2.5459999999999998</v>
      </c>
      <c r="AJ43">
        <v>0</v>
      </c>
      <c r="AK43">
        <v>51.394500000000001</v>
      </c>
      <c r="AL43">
        <v>79.364599999999996</v>
      </c>
      <c r="AM43">
        <v>0</v>
      </c>
      <c r="AN43">
        <v>0.66954999999999998</v>
      </c>
      <c r="AO43">
        <v>7.6440000000000001</v>
      </c>
      <c r="AP43">
        <v>5.6364000000000001</v>
      </c>
      <c r="AQ43">
        <v>0</v>
      </c>
      <c r="AR43">
        <v>50.231999999999999</v>
      </c>
      <c r="AS43">
        <v>33.091920000000002</v>
      </c>
      <c r="AT43">
        <v>10.712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86.259999999999991</v>
      </c>
      <c r="BA43">
        <f t="shared" si="1"/>
        <v>2569.0506489999998</v>
      </c>
      <c r="BB43">
        <v>40</v>
      </c>
      <c r="BD43">
        <v>24.08</v>
      </c>
      <c r="BE43">
        <v>7.64</v>
      </c>
      <c r="BF43">
        <v>0</v>
      </c>
      <c r="BG43">
        <v>4</v>
      </c>
      <c r="BH43">
        <v>5.81</v>
      </c>
      <c r="BI43">
        <v>7.17</v>
      </c>
      <c r="BJ43">
        <v>3.11</v>
      </c>
      <c r="BK43">
        <v>3.07</v>
      </c>
      <c r="BL43">
        <v>3.54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86.259999999999991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338.68549999999999</v>
      </c>
      <c r="L44">
        <v>544.61680000000001</v>
      </c>
      <c r="M44">
        <v>92</v>
      </c>
      <c r="N44">
        <v>118.125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26.390910000000002</v>
      </c>
      <c r="T44">
        <v>0</v>
      </c>
      <c r="U44">
        <v>418.77</v>
      </c>
      <c r="V44">
        <v>10.6305</v>
      </c>
      <c r="W44">
        <v>34.799309999999998</v>
      </c>
      <c r="X44">
        <v>147.515624</v>
      </c>
      <c r="Y44">
        <v>0</v>
      </c>
      <c r="Z44">
        <v>13.1076</v>
      </c>
      <c r="AA44">
        <v>0</v>
      </c>
      <c r="AB44">
        <v>26.34008</v>
      </c>
      <c r="AC44">
        <v>29.062808</v>
      </c>
      <c r="AD44">
        <v>9.1149000000000004</v>
      </c>
      <c r="AE44">
        <v>49.436556000000003</v>
      </c>
      <c r="AF44">
        <v>8.8740000000000006</v>
      </c>
      <c r="AG44">
        <v>14.524800000000001</v>
      </c>
      <c r="AH44">
        <v>88.544499999999999</v>
      </c>
      <c r="AI44">
        <v>2.5459999999999998</v>
      </c>
      <c r="AJ44">
        <v>0</v>
      </c>
      <c r="AK44">
        <v>51.394500000000001</v>
      </c>
      <c r="AL44">
        <v>79.364599999999996</v>
      </c>
      <c r="AM44">
        <v>0</v>
      </c>
      <c r="AN44">
        <v>0.66954999999999998</v>
      </c>
      <c r="AO44">
        <v>7.6440000000000001</v>
      </c>
      <c r="AP44">
        <v>5.6364000000000001</v>
      </c>
      <c r="AQ44">
        <v>0</v>
      </c>
      <c r="AR44">
        <v>50.231999999999999</v>
      </c>
      <c r="AS44">
        <v>33.091920000000002</v>
      </c>
      <c r="AT44">
        <v>10.712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86.45999999999998</v>
      </c>
      <c r="BA44">
        <f t="shared" si="1"/>
        <v>2610.8430829999998</v>
      </c>
      <c r="BB44">
        <v>41</v>
      </c>
      <c r="BD44">
        <v>24.08</v>
      </c>
      <c r="BE44">
        <v>7.64</v>
      </c>
      <c r="BF44">
        <v>0</v>
      </c>
      <c r="BG44">
        <v>4</v>
      </c>
      <c r="BH44">
        <v>5.81</v>
      </c>
      <c r="BI44">
        <v>7.17</v>
      </c>
      <c r="BJ44">
        <v>3.11</v>
      </c>
      <c r="BK44">
        <v>3.12</v>
      </c>
      <c r="BL44">
        <v>3.69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86.45999999999998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338.68549999999999</v>
      </c>
      <c r="L45">
        <v>544.61680000000001</v>
      </c>
      <c r="M45">
        <v>92</v>
      </c>
      <c r="N45">
        <v>118.125</v>
      </c>
      <c r="O45">
        <v>123.66562500000001</v>
      </c>
      <c r="P45">
        <v>125.58750000000001</v>
      </c>
      <c r="Q45">
        <v>10.91</v>
      </c>
      <c r="R45">
        <v>42.390099999999997</v>
      </c>
      <c r="S45">
        <v>26.390910000000002</v>
      </c>
      <c r="T45">
        <v>0</v>
      </c>
      <c r="U45">
        <v>418.77</v>
      </c>
      <c r="V45">
        <v>10.6305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26.34008</v>
      </c>
      <c r="AC45">
        <v>29.062808</v>
      </c>
      <c r="AD45">
        <v>9.1149000000000004</v>
      </c>
      <c r="AE45">
        <v>49.436556000000003</v>
      </c>
      <c r="AF45">
        <v>8.8740000000000006</v>
      </c>
      <c r="AG45">
        <v>14.524800000000001</v>
      </c>
      <c r="AH45">
        <v>88.544499999999999</v>
      </c>
      <c r="AI45">
        <v>13.3665</v>
      </c>
      <c r="AJ45">
        <v>0</v>
      </c>
      <c r="AK45">
        <v>51.394500000000001</v>
      </c>
      <c r="AL45">
        <v>79.364599999999996</v>
      </c>
      <c r="AM45">
        <v>0</v>
      </c>
      <c r="AN45">
        <v>0.66954999999999998</v>
      </c>
      <c r="AO45">
        <v>7.6734</v>
      </c>
      <c r="AP45">
        <v>5.6364000000000001</v>
      </c>
      <c r="AQ45">
        <v>0</v>
      </c>
      <c r="AR45">
        <v>50.231999999999999</v>
      </c>
      <c r="AS45">
        <v>33.091920000000002</v>
      </c>
      <c r="AT45">
        <v>10.712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86.539999999999992</v>
      </c>
      <c r="BA45">
        <f t="shared" si="1"/>
        <v>2621.7729830000003</v>
      </c>
      <c r="BB45">
        <v>42</v>
      </c>
      <c r="BD45">
        <v>24.08</v>
      </c>
      <c r="BE45">
        <v>7.64</v>
      </c>
      <c r="BF45">
        <v>0</v>
      </c>
      <c r="BG45">
        <v>4</v>
      </c>
      <c r="BH45">
        <v>5.81</v>
      </c>
      <c r="BI45">
        <v>7.17</v>
      </c>
      <c r="BJ45">
        <v>3.11</v>
      </c>
      <c r="BK45">
        <v>3.13</v>
      </c>
      <c r="BL45">
        <v>3.76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86.539999999999992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338.68549999999999</v>
      </c>
      <c r="L46">
        <v>544.61680000000001</v>
      </c>
      <c r="M46">
        <v>92</v>
      </c>
      <c r="N46">
        <v>118.125</v>
      </c>
      <c r="O46">
        <v>123.66562500000001</v>
      </c>
      <c r="P46">
        <v>125.58750000000001</v>
      </c>
      <c r="Q46">
        <v>10.91</v>
      </c>
      <c r="R46">
        <v>42.390099999999997</v>
      </c>
      <c r="S46">
        <v>26.390910000000002</v>
      </c>
      <c r="T46">
        <v>0</v>
      </c>
      <c r="U46">
        <v>418.77</v>
      </c>
      <c r="V46">
        <v>10.6305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26.34008</v>
      </c>
      <c r="AC46">
        <v>29.062808</v>
      </c>
      <c r="AD46">
        <v>9.1149000000000004</v>
      </c>
      <c r="AE46">
        <v>49.436556000000003</v>
      </c>
      <c r="AF46">
        <v>8.8740000000000006</v>
      </c>
      <c r="AG46">
        <v>14.524800000000001</v>
      </c>
      <c r="AH46">
        <v>88.544499999999999</v>
      </c>
      <c r="AI46">
        <v>13.3665</v>
      </c>
      <c r="AJ46">
        <v>0</v>
      </c>
      <c r="AK46">
        <v>51.394500000000001</v>
      </c>
      <c r="AL46">
        <v>79.364599999999996</v>
      </c>
      <c r="AM46">
        <v>0</v>
      </c>
      <c r="AN46">
        <v>0.66954999999999998</v>
      </c>
      <c r="AO46">
        <v>7.6734</v>
      </c>
      <c r="AP46">
        <v>5.6364000000000001</v>
      </c>
      <c r="AQ46">
        <v>0</v>
      </c>
      <c r="AR46">
        <v>50.231999999999999</v>
      </c>
      <c r="AS46">
        <v>33.091920000000002</v>
      </c>
      <c r="AT46">
        <v>10.712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86.539999999999992</v>
      </c>
      <c r="BA46">
        <f t="shared" si="1"/>
        <v>2621.7729830000003</v>
      </c>
      <c r="BB46">
        <v>43</v>
      </c>
      <c r="BD46">
        <v>24.08</v>
      </c>
      <c r="BE46">
        <v>7.64</v>
      </c>
      <c r="BF46">
        <v>0</v>
      </c>
      <c r="BG46">
        <v>4</v>
      </c>
      <c r="BH46">
        <v>5.81</v>
      </c>
      <c r="BI46">
        <v>7.17</v>
      </c>
      <c r="BJ46">
        <v>3.11</v>
      </c>
      <c r="BK46">
        <v>3.13</v>
      </c>
      <c r="BL46">
        <v>3.76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86.539999999999992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343.38626099999999</v>
      </c>
      <c r="L47">
        <v>544.61680000000001</v>
      </c>
      <c r="M47">
        <v>92</v>
      </c>
      <c r="N47">
        <v>118.125</v>
      </c>
      <c r="O47">
        <v>123.66562500000001</v>
      </c>
      <c r="P47">
        <v>125.58750000000001</v>
      </c>
      <c r="Q47">
        <v>10.91</v>
      </c>
      <c r="R47">
        <v>42.390099999999997</v>
      </c>
      <c r="S47">
        <v>26.390910000000002</v>
      </c>
      <c r="T47">
        <v>0</v>
      </c>
      <c r="U47">
        <v>418.77</v>
      </c>
      <c r="V47">
        <v>10.6305</v>
      </c>
      <c r="W47">
        <v>34.799309999999998</v>
      </c>
      <c r="X47">
        <v>147.515624</v>
      </c>
      <c r="Y47">
        <v>0</v>
      </c>
      <c r="Z47">
        <v>13.1076</v>
      </c>
      <c r="AA47">
        <v>0</v>
      </c>
      <c r="AB47">
        <v>26.34008</v>
      </c>
      <c r="AC47">
        <v>29.062808</v>
      </c>
      <c r="AD47">
        <v>9.1149000000000004</v>
      </c>
      <c r="AE47">
        <v>49.436556000000003</v>
      </c>
      <c r="AF47">
        <v>8.8740000000000006</v>
      </c>
      <c r="AG47">
        <v>14.524800000000001</v>
      </c>
      <c r="AH47">
        <v>88.544499999999999</v>
      </c>
      <c r="AI47">
        <v>13.3665</v>
      </c>
      <c r="AJ47">
        <v>0</v>
      </c>
      <c r="AK47">
        <v>51.394500000000001</v>
      </c>
      <c r="AL47">
        <v>79.364599999999996</v>
      </c>
      <c r="AM47">
        <v>0</v>
      </c>
      <c r="AN47">
        <v>0.66954999999999998</v>
      </c>
      <c r="AO47">
        <v>7.6734</v>
      </c>
      <c r="AP47">
        <v>5.6364000000000001</v>
      </c>
      <c r="AQ47">
        <v>0</v>
      </c>
      <c r="AR47">
        <v>50.231999999999999</v>
      </c>
      <c r="AS47">
        <v>31.897383000000001</v>
      </c>
      <c r="AT47">
        <v>10.712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86.539999999999992</v>
      </c>
      <c r="BA47">
        <f t="shared" si="1"/>
        <v>2625.279207</v>
      </c>
      <c r="BB47">
        <v>44</v>
      </c>
      <c r="BD47">
        <v>24.08</v>
      </c>
      <c r="BE47">
        <v>7.64</v>
      </c>
      <c r="BF47">
        <v>0</v>
      </c>
      <c r="BG47">
        <v>4</v>
      </c>
      <c r="BH47">
        <v>5.81</v>
      </c>
      <c r="BI47">
        <v>7.17</v>
      </c>
      <c r="BJ47">
        <v>3.11</v>
      </c>
      <c r="BK47">
        <v>3.13</v>
      </c>
      <c r="BL47">
        <v>3.76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86.539999999999992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343.38626099999999</v>
      </c>
      <c r="L48">
        <v>564.61680000000001</v>
      </c>
      <c r="M48">
        <v>92</v>
      </c>
      <c r="N48">
        <v>118.125</v>
      </c>
      <c r="O48">
        <v>123.66562500000001</v>
      </c>
      <c r="P48">
        <v>125.58750000000001</v>
      </c>
      <c r="Q48">
        <v>10.91</v>
      </c>
      <c r="R48">
        <v>42.390099999999997</v>
      </c>
      <c r="S48">
        <v>26.390910000000002</v>
      </c>
      <c r="T48">
        <v>0</v>
      </c>
      <c r="U48">
        <v>418.77</v>
      </c>
      <c r="V48">
        <v>10.6305</v>
      </c>
      <c r="W48">
        <v>34.799309999999998</v>
      </c>
      <c r="X48">
        <v>147.515624</v>
      </c>
      <c r="Y48">
        <v>0</v>
      </c>
      <c r="Z48">
        <v>13.1076</v>
      </c>
      <c r="AA48">
        <v>0</v>
      </c>
      <c r="AB48">
        <v>26.34008</v>
      </c>
      <c r="AC48">
        <v>29.062808</v>
      </c>
      <c r="AD48">
        <v>9.1149000000000004</v>
      </c>
      <c r="AE48">
        <v>49.436556000000003</v>
      </c>
      <c r="AF48">
        <v>8.8740000000000006</v>
      </c>
      <c r="AG48">
        <v>14.524800000000001</v>
      </c>
      <c r="AH48">
        <v>88.544499999999999</v>
      </c>
      <c r="AI48">
        <v>13.3665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7.6734</v>
      </c>
      <c r="AP48">
        <v>5.6364000000000001</v>
      </c>
      <c r="AQ48">
        <v>0</v>
      </c>
      <c r="AR48">
        <v>50.231999999999999</v>
      </c>
      <c r="AS48">
        <v>31.897383000000001</v>
      </c>
      <c r="AT48">
        <v>10.712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86.539999999999992</v>
      </c>
      <c r="BA48">
        <f t="shared" si="1"/>
        <v>2645.279207</v>
      </c>
      <c r="BB48">
        <v>45</v>
      </c>
      <c r="BD48">
        <v>24.08</v>
      </c>
      <c r="BE48">
        <v>7.64</v>
      </c>
      <c r="BF48">
        <v>0</v>
      </c>
      <c r="BG48">
        <v>4</v>
      </c>
      <c r="BH48">
        <v>5.81</v>
      </c>
      <c r="BI48">
        <v>7.17</v>
      </c>
      <c r="BJ48">
        <v>3.11</v>
      </c>
      <c r="BK48">
        <v>3.13</v>
      </c>
      <c r="BL48">
        <v>3.76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86.539999999999992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343.38626099999999</v>
      </c>
      <c r="L49">
        <v>564.61680000000001</v>
      </c>
      <c r="M49">
        <v>92</v>
      </c>
      <c r="N49">
        <v>118.125</v>
      </c>
      <c r="O49">
        <v>123.66562500000001</v>
      </c>
      <c r="P49">
        <v>125.58750000000001</v>
      </c>
      <c r="Q49">
        <v>10.91</v>
      </c>
      <c r="R49">
        <v>42.390099999999997</v>
      </c>
      <c r="S49">
        <v>26.390910000000002</v>
      </c>
      <c r="T49">
        <v>0</v>
      </c>
      <c r="U49">
        <v>418.77</v>
      </c>
      <c r="V49">
        <v>10.6305</v>
      </c>
      <c r="W49">
        <v>34.799309999999998</v>
      </c>
      <c r="X49">
        <v>147.515624</v>
      </c>
      <c r="Y49">
        <v>0</v>
      </c>
      <c r="Z49">
        <v>13.1076</v>
      </c>
      <c r="AA49">
        <v>0</v>
      </c>
      <c r="AB49">
        <v>26.34008</v>
      </c>
      <c r="AC49">
        <v>29.062808</v>
      </c>
      <c r="AD49">
        <v>9.1149000000000004</v>
      </c>
      <c r="AE49">
        <v>49.436556000000003</v>
      </c>
      <c r="AF49">
        <v>8.8740000000000006</v>
      </c>
      <c r="AG49">
        <v>14.524800000000001</v>
      </c>
      <c r="AH49">
        <v>88.544499999999999</v>
      </c>
      <c r="AI49">
        <v>13.3665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7.6734</v>
      </c>
      <c r="AP49">
        <v>5.6364000000000001</v>
      </c>
      <c r="AQ49">
        <v>0</v>
      </c>
      <c r="AR49">
        <v>50.231999999999999</v>
      </c>
      <c r="AS49">
        <v>31.897383000000001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86.539999999999992</v>
      </c>
      <c r="BA49">
        <f t="shared" si="1"/>
        <v>2645.279207</v>
      </c>
      <c r="BB49">
        <v>46</v>
      </c>
      <c r="BD49">
        <v>24.08</v>
      </c>
      <c r="BE49">
        <v>7.64</v>
      </c>
      <c r="BF49">
        <v>0</v>
      </c>
      <c r="BG49">
        <v>4</v>
      </c>
      <c r="BH49">
        <v>5.81</v>
      </c>
      <c r="BI49">
        <v>7.17</v>
      </c>
      <c r="BJ49">
        <v>3.11</v>
      </c>
      <c r="BK49">
        <v>3.13</v>
      </c>
      <c r="BL49">
        <v>3.76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86.539999999999992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343.38626099999999</v>
      </c>
      <c r="L50">
        <v>584.61680000000001</v>
      </c>
      <c r="M50">
        <v>92</v>
      </c>
      <c r="N50">
        <v>118.125</v>
      </c>
      <c r="O50">
        <v>123.66562500000001</v>
      </c>
      <c r="P50">
        <v>125.58750000000001</v>
      </c>
      <c r="Q50">
        <v>10.91</v>
      </c>
      <c r="R50">
        <v>42.390099999999997</v>
      </c>
      <c r="S50">
        <v>26.390910000000002</v>
      </c>
      <c r="T50">
        <v>0</v>
      </c>
      <c r="U50">
        <v>418.77</v>
      </c>
      <c r="V50">
        <v>10.6305</v>
      </c>
      <c r="W50">
        <v>34.799309999999998</v>
      </c>
      <c r="X50">
        <v>147.515624</v>
      </c>
      <c r="Y50">
        <v>0</v>
      </c>
      <c r="Z50">
        <v>13.1076</v>
      </c>
      <c r="AA50">
        <v>0</v>
      </c>
      <c r="AB50">
        <v>26.34008</v>
      </c>
      <c r="AC50">
        <v>29.062808</v>
      </c>
      <c r="AD50">
        <v>9.1149000000000004</v>
      </c>
      <c r="AE50">
        <v>49.436556000000003</v>
      </c>
      <c r="AF50">
        <v>8.8740000000000006</v>
      </c>
      <c r="AG50">
        <v>14.524800000000001</v>
      </c>
      <c r="AH50">
        <v>88.544499999999999</v>
      </c>
      <c r="AI50">
        <v>13.3665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7.6734</v>
      </c>
      <c r="AP50">
        <v>5.6364000000000001</v>
      </c>
      <c r="AQ50">
        <v>0</v>
      </c>
      <c r="AR50">
        <v>50.231999999999999</v>
      </c>
      <c r="AS50">
        <v>31.897383000000001</v>
      </c>
      <c r="AT50">
        <v>10.712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86.539999999999992</v>
      </c>
      <c r="BA50">
        <f t="shared" si="1"/>
        <v>2665.279207</v>
      </c>
      <c r="BB50">
        <v>47</v>
      </c>
      <c r="BD50">
        <v>24.08</v>
      </c>
      <c r="BE50">
        <v>7.64</v>
      </c>
      <c r="BF50">
        <v>0</v>
      </c>
      <c r="BG50">
        <v>4</v>
      </c>
      <c r="BH50">
        <v>5.81</v>
      </c>
      <c r="BI50">
        <v>7.17</v>
      </c>
      <c r="BJ50">
        <v>3.11</v>
      </c>
      <c r="BK50">
        <v>3.13</v>
      </c>
      <c r="BL50">
        <v>3.76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86.539999999999992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343.38626099999999</v>
      </c>
      <c r="L51">
        <v>594.61680000000001</v>
      </c>
      <c r="M51">
        <v>92</v>
      </c>
      <c r="N51">
        <v>118.125</v>
      </c>
      <c r="O51">
        <v>123.66562500000001</v>
      </c>
      <c r="P51">
        <v>125.58750000000001</v>
      </c>
      <c r="Q51">
        <v>10.91</v>
      </c>
      <c r="R51">
        <v>42.390099999999997</v>
      </c>
      <c r="S51">
        <v>26.390910000000002</v>
      </c>
      <c r="T51">
        <v>0</v>
      </c>
      <c r="U51">
        <v>418.77</v>
      </c>
      <c r="V51">
        <v>10.6305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26.34008</v>
      </c>
      <c r="AC51">
        <v>29.062808</v>
      </c>
      <c r="AD51">
        <v>9.1149000000000004</v>
      </c>
      <c r="AE51">
        <v>49.436556000000003</v>
      </c>
      <c r="AF51">
        <v>8.8740000000000006</v>
      </c>
      <c r="AG51">
        <v>14.524800000000001</v>
      </c>
      <c r="AH51">
        <v>88.544499999999999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0.61216000000000004</v>
      </c>
      <c r="AO51">
        <v>7.7027999999999999</v>
      </c>
      <c r="AP51">
        <v>5.6364000000000001</v>
      </c>
      <c r="AQ51">
        <v>0</v>
      </c>
      <c r="AR51">
        <v>50.231999999999999</v>
      </c>
      <c r="AS51">
        <v>31.897383000000001</v>
      </c>
      <c r="AT51">
        <v>10.712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86.539999999999992</v>
      </c>
      <c r="BA51">
        <f t="shared" si="1"/>
        <v>2655.3309170000002</v>
      </c>
      <c r="BB51">
        <v>48</v>
      </c>
      <c r="BD51">
        <v>24.08</v>
      </c>
      <c r="BE51">
        <v>7.64</v>
      </c>
      <c r="BF51">
        <v>0</v>
      </c>
      <c r="BG51">
        <v>4</v>
      </c>
      <c r="BH51">
        <v>5.81</v>
      </c>
      <c r="BI51">
        <v>7.17</v>
      </c>
      <c r="BJ51">
        <v>3.11</v>
      </c>
      <c r="BK51">
        <v>3.13</v>
      </c>
      <c r="BL51">
        <v>3.76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86.539999999999992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343.38626099999999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</v>
      </c>
      <c r="R52">
        <v>42.390099999999997</v>
      </c>
      <c r="S52">
        <v>26.390910000000002</v>
      </c>
      <c r="T52">
        <v>0</v>
      </c>
      <c r="U52">
        <v>418.77</v>
      </c>
      <c r="V52">
        <v>10.6305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26.34008</v>
      </c>
      <c r="AC52">
        <v>29.062808</v>
      </c>
      <c r="AD52">
        <v>9.1149000000000004</v>
      </c>
      <c r="AE52">
        <v>49.436556000000003</v>
      </c>
      <c r="AF52">
        <v>8.8740000000000006</v>
      </c>
      <c r="AG52">
        <v>14.524800000000001</v>
      </c>
      <c r="AH52">
        <v>88.544499999999999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7.7027999999999999</v>
      </c>
      <c r="AP52">
        <v>5.6364000000000001</v>
      </c>
      <c r="AQ52">
        <v>0</v>
      </c>
      <c r="AR52">
        <v>50.231999999999999</v>
      </c>
      <c r="AS52">
        <v>31.897383000000001</v>
      </c>
      <c r="AT52">
        <v>10.712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86.539999999999992</v>
      </c>
      <c r="BA52">
        <f t="shared" si="1"/>
        <v>2713.9240070000005</v>
      </c>
      <c r="BB52">
        <v>49</v>
      </c>
      <c r="BD52">
        <v>24.08</v>
      </c>
      <c r="BE52">
        <v>7.64</v>
      </c>
      <c r="BF52">
        <v>0</v>
      </c>
      <c r="BG52">
        <v>4</v>
      </c>
      <c r="BH52">
        <v>5.81</v>
      </c>
      <c r="BI52">
        <v>7.17</v>
      </c>
      <c r="BJ52">
        <v>3.11</v>
      </c>
      <c r="BK52">
        <v>3.13</v>
      </c>
      <c r="BL52">
        <v>3.76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86.539999999999992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343.38626099999999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</v>
      </c>
      <c r="R53">
        <v>42.390099999999997</v>
      </c>
      <c r="S53">
        <v>26.390910000000002</v>
      </c>
      <c r="T53">
        <v>0</v>
      </c>
      <c r="U53">
        <v>418.77</v>
      </c>
      <c r="V53">
        <v>10.6305</v>
      </c>
      <c r="W53">
        <v>23.199539999999999</v>
      </c>
      <c r="X53">
        <v>147.515624</v>
      </c>
      <c r="Y53">
        <v>0</v>
      </c>
      <c r="Z53">
        <v>6.5537999999999998</v>
      </c>
      <c r="AA53">
        <v>0</v>
      </c>
      <c r="AB53">
        <v>26.34008</v>
      </c>
      <c r="AC53">
        <v>29.062808</v>
      </c>
      <c r="AD53">
        <v>9.1149000000000004</v>
      </c>
      <c r="AE53">
        <v>49.436556000000003</v>
      </c>
      <c r="AF53">
        <v>8.8740000000000006</v>
      </c>
      <c r="AG53">
        <v>14.524800000000001</v>
      </c>
      <c r="AH53">
        <v>88.544499999999999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7.7027999999999999</v>
      </c>
      <c r="AP53">
        <v>9.7355999999999998</v>
      </c>
      <c r="AQ53">
        <v>0</v>
      </c>
      <c r="AR53">
        <v>50.231999999999999</v>
      </c>
      <c r="AS53">
        <v>31.897383000000001</v>
      </c>
      <c r="AT53">
        <v>10.712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86.539999999999992</v>
      </c>
      <c r="BA53">
        <f t="shared" si="1"/>
        <v>2706.4234370000004</v>
      </c>
      <c r="BB53">
        <v>50</v>
      </c>
      <c r="BD53">
        <v>24.08</v>
      </c>
      <c r="BE53">
        <v>7.64</v>
      </c>
      <c r="BF53">
        <v>0</v>
      </c>
      <c r="BG53">
        <v>4</v>
      </c>
      <c r="BH53">
        <v>5.81</v>
      </c>
      <c r="BI53">
        <v>7.17</v>
      </c>
      <c r="BJ53">
        <v>3.11</v>
      </c>
      <c r="BK53">
        <v>3.13</v>
      </c>
      <c r="BL53">
        <v>3.76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86.539999999999992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343.38626099999999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</v>
      </c>
      <c r="R54">
        <v>42.390099999999997</v>
      </c>
      <c r="S54">
        <v>26.390910000000002</v>
      </c>
      <c r="T54">
        <v>0</v>
      </c>
      <c r="U54">
        <v>418.77</v>
      </c>
      <c r="V54">
        <v>10.6305</v>
      </c>
      <c r="W54">
        <v>23.199539999999999</v>
      </c>
      <c r="X54">
        <v>147.515624</v>
      </c>
      <c r="Y54">
        <v>0</v>
      </c>
      <c r="Z54">
        <v>6.5537999999999998</v>
      </c>
      <c r="AA54">
        <v>0</v>
      </c>
      <c r="AB54">
        <v>26.34008</v>
      </c>
      <c r="AC54">
        <v>29.062808</v>
      </c>
      <c r="AD54">
        <v>9.1149000000000004</v>
      </c>
      <c r="AE54">
        <v>49.436556000000003</v>
      </c>
      <c r="AF54">
        <v>8.8740000000000006</v>
      </c>
      <c r="AG54">
        <v>14.524800000000001</v>
      </c>
      <c r="AH54">
        <v>88.544499999999999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7.7027999999999999</v>
      </c>
      <c r="AP54">
        <v>9.7355999999999998</v>
      </c>
      <c r="AQ54">
        <v>8.5050000000000008</v>
      </c>
      <c r="AR54">
        <v>50.231999999999999</v>
      </c>
      <c r="AS54">
        <v>31.897383000000001</v>
      </c>
      <c r="AT54">
        <v>10.712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86.359999999999985</v>
      </c>
      <c r="BA54">
        <f t="shared" si="1"/>
        <v>2714.7484370000006</v>
      </c>
      <c r="BB54">
        <v>51</v>
      </c>
      <c r="BD54">
        <v>24.08</v>
      </c>
      <c r="BE54">
        <v>7.64</v>
      </c>
      <c r="BF54">
        <v>0</v>
      </c>
      <c r="BG54">
        <v>4</v>
      </c>
      <c r="BH54">
        <v>5.81</v>
      </c>
      <c r="BI54">
        <v>7.17</v>
      </c>
      <c r="BJ54">
        <v>3.11</v>
      </c>
      <c r="BK54">
        <v>3.06</v>
      </c>
      <c r="BL54">
        <v>3.65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86.359999999999985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343.38626099999999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</v>
      </c>
      <c r="R55">
        <v>42.390099999999997</v>
      </c>
      <c r="S55">
        <v>26.390910000000002</v>
      </c>
      <c r="T55">
        <v>0</v>
      </c>
      <c r="U55">
        <v>418.77</v>
      </c>
      <c r="V55">
        <v>14.25</v>
      </c>
      <c r="W55">
        <v>23.199539999999999</v>
      </c>
      <c r="X55">
        <v>147.515624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14.524800000000001</v>
      </c>
      <c r="AH55">
        <v>105.8746</v>
      </c>
      <c r="AI55">
        <v>0</v>
      </c>
      <c r="AJ55">
        <v>0</v>
      </c>
      <c r="AK55">
        <v>51.394500000000001</v>
      </c>
      <c r="AL55">
        <v>69.72</v>
      </c>
      <c r="AM55">
        <v>0</v>
      </c>
      <c r="AN55">
        <v>0.66954999999999998</v>
      </c>
      <c r="AO55">
        <v>8.1143999999999998</v>
      </c>
      <c r="AP55">
        <v>5.6364000000000001</v>
      </c>
      <c r="AQ55">
        <v>17.010000000000002</v>
      </c>
      <c r="AR55">
        <v>50.231999999999999</v>
      </c>
      <c r="AS55">
        <v>31.897383000000001</v>
      </c>
      <c r="AT55">
        <v>10.712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86.359999999999985</v>
      </c>
      <c r="BA55">
        <f t="shared" si="1"/>
        <v>2735.2130690000008</v>
      </c>
      <c r="BB55">
        <v>52</v>
      </c>
      <c r="BD55">
        <v>24.08</v>
      </c>
      <c r="BE55">
        <v>7.64</v>
      </c>
      <c r="BF55">
        <v>0</v>
      </c>
      <c r="BG55">
        <v>4</v>
      </c>
      <c r="BH55">
        <v>5.81</v>
      </c>
      <c r="BI55">
        <v>7.17</v>
      </c>
      <c r="BJ55">
        <v>3.11</v>
      </c>
      <c r="BK55">
        <v>3.06</v>
      </c>
      <c r="BL55">
        <v>3.65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86.359999999999985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343.38626099999999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</v>
      </c>
      <c r="R56">
        <v>42.390099999999997</v>
      </c>
      <c r="S56">
        <v>26.390910000000002</v>
      </c>
      <c r="T56">
        <v>0</v>
      </c>
      <c r="U56">
        <v>418.77</v>
      </c>
      <c r="V56">
        <v>14.25</v>
      </c>
      <c r="W56">
        <v>23.199539999999999</v>
      </c>
      <c r="X56">
        <v>147.515624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9.1149000000000004</v>
      </c>
      <c r="AE56">
        <v>48.112499999999997</v>
      </c>
      <c r="AF56">
        <v>8.8740000000000006</v>
      </c>
      <c r="AG56">
        <v>14.524800000000001</v>
      </c>
      <c r="AH56">
        <v>116.9545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8.1143999999999998</v>
      </c>
      <c r="AP56">
        <v>5.6364000000000001</v>
      </c>
      <c r="AQ56">
        <v>17.010000000000002</v>
      </c>
      <c r="AR56">
        <v>50.231999999999999</v>
      </c>
      <c r="AS56">
        <v>31.897383000000001</v>
      </c>
      <c r="AT56">
        <v>10.712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86.359999999999985</v>
      </c>
      <c r="BA56">
        <f t="shared" si="1"/>
        <v>2754.6135130000007</v>
      </c>
      <c r="BB56">
        <v>53</v>
      </c>
      <c r="BD56">
        <v>24.08</v>
      </c>
      <c r="BE56">
        <v>7.64</v>
      </c>
      <c r="BF56">
        <v>0</v>
      </c>
      <c r="BG56">
        <v>4</v>
      </c>
      <c r="BH56">
        <v>5.81</v>
      </c>
      <c r="BI56">
        <v>7.17</v>
      </c>
      <c r="BJ56">
        <v>3.11</v>
      </c>
      <c r="BK56">
        <v>3.06</v>
      </c>
      <c r="BL56">
        <v>3.65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86.359999999999985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343.38626099999999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</v>
      </c>
      <c r="R57">
        <v>42.390099999999997</v>
      </c>
      <c r="S57">
        <v>26.390910000000002</v>
      </c>
      <c r="T57">
        <v>0</v>
      </c>
      <c r="U57">
        <v>418.77</v>
      </c>
      <c r="V57">
        <v>14.25</v>
      </c>
      <c r="W57">
        <v>20.941500000000001</v>
      </c>
      <c r="X57">
        <v>147.515624</v>
      </c>
      <c r="Y57">
        <v>0</v>
      </c>
      <c r="Z57">
        <v>6.5537999999999998</v>
      </c>
      <c r="AA57">
        <v>14.04936</v>
      </c>
      <c r="AB57">
        <v>26.34008</v>
      </c>
      <c r="AC57">
        <v>19.35568</v>
      </c>
      <c r="AD57">
        <v>9.1149000000000004</v>
      </c>
      <c r="AE57">
        <v>48.112499999999997</v>
      </c>
      <c r="AF57">
        <v>8.8740000000000006</v>
      </c>
      <c r="AG57">
        <v>14.524800000000001</v>
      </c>
      <c r="AH57">
        <v>116.9545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7.7615999999999996</v>
      </c>
      <c r="AP57">
        <v>5.6364000000000001</v>
      </c>
      <c r="AQ57">
        <v>17.010000000000002</v>
      </c>
      <c r="AR57">
        <v>50.231999999999999</v>
      </c>
      <c r="AS57">
        <v>31.897383000000001</v>
      </c>
      <c r="AT57">
        <v>10.712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86.519999999999982</v>
      </c>
      <c r="BA57">
        <f t="shared" si="1"/>
        <v>2752.1626730000003</v>
      </c>
      <c r="BB57">
        <v>54</v>
      </c>
      <c r="BD57">
        <v>24.08</v>
      </c>
      <c r="BE57">
        <v>7.64</v>
      </c>
      <c r="BF57">
        <v>0</v>
      </c>
      <c r="BG57">
        <v>4</v>
      </c>
      <c r="BH57">
        <v>5.81</v>
      </c>
      <c r="BI57">
        <v>7.17</v>
      </c>
      <c r="BJ57">
        <v>3.11</v>
      </c>
      <c r="BK57">
        <v>3.22</v>
      </c>
      <c r="BL57">
        <v>3.65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86.519999999999982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343.38626099999999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</v>
      </c>
      <c r="R58">
        <v>42.390099999999997</v>
      </c>
      <c r="S58">
        <v>26.390910000000002</v>
      </c>
      <c r="T58">
        <v>0</v>
      </c>
      <c r="U58">
        <v>418.77</v>
      </c>
      <c r="V58">
        <v>14.25</v>
      </c>
      <c r="W58">
        <v>20.941500000000001</v>
      </c>
      <c r="X58">
        <v>147.515624</v>
      </c>
      <c r="Y58">
        <v>0</v>
      </c>
      <c r="Z58">
        <v>6.5537999999999998</v>
      </c>
      <c r="AA58">
        <v>14.04936</v>
      </c>
      <c r="AB58">
        <v>26.34008</v>
      </c>
      <c r="AC58">
        <v>19.35568</v>
      </c>
      <c r="AD58">
        <v>9.1149000000000004</v>
      </c>
      <c r="AE58">
        <v>48.112499999999997</v>
      </c>
      <c r="AF58">
        <v>8.8740000000000006</v>
      </c>
      <c r="AG58">
        <v>14.524800000000001</v>
      </c>
      <c r="AH58">
        <v>116.9545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7.7615999999999996</v>
      </c>
      <c r="AP58">
        <v>5.6364000000000001</v>
      </c>
      <c r="AQ58">
        <v>17.010000000000002</v>
      </c>
      <c r="AR58">
        <v>50.231999999999999</v>
      </c>
      <c r="AS58">
        <v>31.897383000000001</v>
      </c>
      <c r="AT58">
        <v>10.712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86.519999999999982</v>
      </c>
      <c r="BA58">
        <f t="shared" si="1"/>
        <v>2752.1626730000003</v>
      </c>
      <c r="BB58">
        <v>55</v>
      </c>
      <c r="BD58">
        <v>24.08</v>
      </c>
      <c r="BE58">
        <v>7.64</v>
      </c>
      <c r="BF58">
        <v>0</v>
      </c>
      <c r="BG58">
        <v>4</v>
      </c>
      <c r="BH58">
        <v>5.81</v>
      </c>
      <c r="BI58">
        <v>7.17</v>
      </c>
      <c r="BJ58">
        <v>3.11</v>
      </c>
      <c r="BK58">
        <v>3.22</v>
      </c>
      <c r="BL58">
        <v>3.65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86.519999999999982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</v>
      </c>
      <c r="R59">
        <v>42.390099999999997</v>
      </c>
      <c r="S59">
        <v>26.390910000000002</v>
      </c>
      <c r="T59">
        <v>0</v>
      </c>
      <c r="U59">
        <v>418.77</v>
      </c>
      <c r="V59">
        <v>14.25</v>
      </c>
      <c r="W59">
        <v>20.941500000000001</v>
      </c>
      <c r="X59">
        <v>147.515624</v>
      </c>
      <c r="Y59">
        <v>0</v>
      </c>
      <c r="Z59">
        <v>6.5537999999999998</v>
      </c>
      <c r="AA59">
        <v>14.04936</v>
      </c>
      <c r="AB59">
        <v>26.34008</v>
      </c>
      <c r="AC59">
        <v>19.35568</v>
      </c>
      <c r="AD59">
        <v>9.1149000000000004</v>
      </c>
      <c r="AE59">
        <v>48.112499999999997</v>
      </c>
      <c r="AF59">
        <v>8.8740000000000006</v>
      </c>
      <c r="AG59">
        <v>14.524800000000001</v>
      </c>
      <c r="AH59">
        <v>116.9545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7.7615999999999996</v>
      </c>
      <c r="AP59">
        <v>5.6364000000000001</v>
      </c>
      <c r="AQ59">
        <v>25.515000000000001</v>
      </c>
      <c r="AR59">
        <v>50.231999999999999</v>
      </c>
      <c r="AS59">
        <v>31.897383000000001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86.589999999999989</v>
      </c>
      <c r="BA59">
        <f t="shared" si="1"/>
        <v>2760.7376730000001</v>
      </c>
      <c r="BB59">
        <v>56</v>
      </c>
      <c r="BD59">
        <v>24.08</v>
      </c>
      <c r="BE59">
        <v>7.64</v>
      </c>
      <c r="BF59">
        <v>0</v>
      </c>
      <c r="BG59">
        <v>4</v>
      </c>
      <c r="BH59">
        <v>5.81</v>
      </c>
      <c r="BI59">
        <v>7.17</v>
      </c>
      <c r="BJ59">
        <v>3.11</v>
      </c>
      <c r="BK59">
        <v>3.29</v>
      </c>
      <c r="BL59">
        <v>3.65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86.589999999999989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</v>
      </c>
      <c r="R60">
        <v>42.390099999999997</v>
      </c>
      <c r="S60">
        <v>26.390910000000002</v>
      </c>
      <c r="T60">
        <v>0</v>
      </c>
      <c r="U60">
        <v>418.77</v>
      </c>
      <c r="V60">
        <v>14.25</v>
      </c>
      <c r="W60">
        <v>20.941500000000001</v>
      </c>
      <c r="X60">
        <v>147.515624</v>
      </c>
      <c r="Y60">
        <v>0</v>
      </c>
      <c r="Z60">
        <v>6.5537999999999998</v>
      </c>
      <c r="AA60">
        <v>14.04936</v>
      </c>
      <c r="AB60">
        <v>26.34008</v>
      </c>
      <c r="AC60">
        <v>19.35568</v>
      </c>
      <c r="AD60">
        <v>9.1149000000000004</v>
      </c>
      <c r="AE60">
        <v>48.112499999999997</v>
      </c>
      <c r="AF60">
        <v>8.8740000000000006</v>
      </c>
      <c r="AG60">
        <v>14.524800000000001</v>
      </c>
      <c r="AH60">
        <v>116.9545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7.7615999999999996</v>
      </c>
      <c r="AP60">
        <v>5.6364000000000001</v>
      </c>
      <c r="AQ60">
        <v>25.515000000000001</v>
      </c>
      <c r="AR60">
        <v>50.231999999999999</v>
      </c>
      <c r="AS60">
        <v>31.897383000000001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86.589999999999989</v>
      </c>
      <c r="BA60">
        <f t="shared" si="1"/>
        <v>2760.7376730000001</v>
      </c>
      <c r="BB60">
        <v>57</v>
      </c>
      <c r="BD60">
        <v>24.08</v>
      </c>
      <c r="BE60">
        <v>7.64</v>
      </c>
      <c r="BF60">
        <v>0</v>
      </c>
      <c r="BG60">
        <v>4</v>
      </c>
      <c r="BH60">
        <v>5.81</v>
      </c>
      <c r="BI60">
        <v>7.17</v>
      </c>
      <c r="BJ60">
        <v>3.11</v>
      </c>
      <c r="BK60">
        <v>3.29</v>
      </c>
      <c r="BL60">
        <v>3.65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86.589999999999989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122.25</v>
      </c>
      <c r="Q61">
        <v>10.91</v>
      </c>
      <c r="R61">
        <v>42.390099999999997</v>
      </c>
      <c r="S61">
        <v>26.390910000000002</v>
      </c>
      <c r="T61">
        <v>0</v>
      </c>
      <c r="U61">
        <v>418.77</v>
      </c>
      <c r="V61">
        <v>14.25</v>
      </c>
      <c r="W61">
        <v>20.941500000000001</v>
      </c>
      <c r="X61">
        <v>147.515624</v>
      </c>
      <c r="Y61">
        <v>0</v>
      </c>
      <c r="Z61">
        <v>6.5537999999999998</v>
      </c>
      <c r="AA61">
        <v>28.09872</v>
      </c>
      <c r="AB61">
        <v>26.34008</v>
      </c>
      <c r="AC61">
        <v>9.6778399999999998</v>
      </c>
      <c r="AD61">
        <v>9.1149000000000004</v>
      </c>
      <c r="AE61">
        <v>48.112499999999997</v>
      </c>
      <c r="AF61">
        <v>8.8740000000000006</v>
      </c>
      <c r="AG61">
        <v>14.524800000000001</v>
      </c>
      <c r="AH61">
        <v>116.9545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7.6440000000000001</v>
      </c>
      <c r="AP61">
        <v>9.7355999999999998</v>
      </c>
      <c r="AQ61">
        <v>25.515000000000001</v>
      </c>
      <c r="AR61">
        <v>50.231999999999999</v>
      </c>
      <c r="AS61">
        <v>31.897383000000001</v>
      </c>
      <c r="AT61">
        <v>10.712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86.589999999999989</v>
      </c>
      <c r="BA61">
        <f t="shared" si="1"/>
        <v>2765.7532929999998</v>
      </c>
      <c r="BB61">
        <v>58</v>
      </c>
      <c r="BD61">
        <v>24.08</v>
      </c>
      <c r="BE61">
        <v>7.64</v>
      </c>
      <c r="BF61">
        <v>0</v>
      </c>
      <c r="BG61">
        <v>4</v>
      </c>
      <c r="BH61">
        <v>5.81</v>
      </c>
      <c r="BI61">
        <v>7.17</v>
      </c>
      <c r="BJ61">
        <v>3.11</v>
      </c>
      <c r="BK61">
        <v>3.29</v>
      </c>
      <c r="BL61">
        <v>3.65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86.589999999999989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122.25</v>
      </c>
      <c r="Q62">
        <v>10.91</v>
      </c>
      <c r="R62">
        <v>42.390099999999997</v>
      </c>
      <c r="S62">
        <v>26.390910000000002</v>
      </c>
      <c r="T62">
        <v>0</v>
      </c>
      <c r="U62">
        <v>418.77</v>
      </c>
      <c r="V62">
        <v>14.25</v>
      </c>
      <c r="W62">
        <v>20.941500000000001</v>
      </c>
      <c r="X62">
        <v>147.515624</v>
      </c>
      <c r="Y62">
        <v>0</v>
      </c>
      <c r="Z62">
        <v>6.5537999999999998</v>
      </c>
      <c r="AA62">
        <v>28.09872</v>
      </c>
      <c r="AB62">
        <v>26.34008</v>
      </c>
      <c r="AC62">
        <v>9.6778399999999998</v>
      </c>
      <c r="AD62">
        <v>9.1149000000000004</v>
      </c>
      <c r="AE62">
        <v>46.7012</v>
      </c>
      <c r="AF62">
        <v>8.8740000000000006</v>
      </c>
      <c r="AG62">
        <v>14.524800000000001</v>
      </c>
      <c r="AH62">
        <v>116.9545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7.6440000000000001</v>
      </c>
      <c r="AP62">
        <v>9.7355999999999998</v>
      </c>
      <c r="AQ62">
        <v>25.515000000000001</v>
      </c>
      <c r="AR62">
        <v>50.231999999999999</v>
      </c>
      <c r="AS62">
        <v>31.897383000000001</v>
      </c>
      <c r="AT62">
        <v>10.712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86.49</v>
      </c>
      <c r="BA62">
        <f t="shared" si="1"/>
        <v>2764.2419929999992</v>
      </c>
      <c r="BB62">
        <v>59</v>
      </c>
      <c r="BD62">
        <v>24.08</v>
      </c>
      <c r="BE62">
        <v>7.64</v>
      </c>
      <c r="BF62">
        <v>0</v>
      </c>
      <c r="BG62">
        <v>4</v>
      </c>
      <c r="BH62">
        <v>5.81</v>
      </c>
      <c r="BI62">
        <v>7.17</v>
      </c>
      <c r="BJ62">
        <v>3.11</v>
      </c>
      <c r="BK62">
        <v>3.25</v>
      </c>
      <c r="BL62">
        <v>3.59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86.49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122.25</v>
      </c>
      <c r="Q63">
        <v>10.91</v>
      </c>
      <c r="R63">
        <v>42.390099999999997</v>
      </c>
      <c r="S63">
        <v>26.390910000000002</v>
      </c>
      <c r="T63">
        <v>0</v>
      </c>
      <c r="U63">
        <v>418.77</v>
      </c>
      <c r="V63">
        <v>14.25</v>
      </c>
      <c r="W63">
        <v>20.941500000000001</v>
      </c>
      <c r="X63">
        <v>147.515624</v>
      </c>
      <c r="Y63">
        <v>0</v>
      </c>
      <c r="Z63">
        <v>6.5537999999999998</v>
      </c>
      <c r="AA63">
        <v>28.09872</v>
      </c>
      <c r="AB63">
        <v>26.34008</v>
      </c>
      <c r="AC63">
        <v>9.6778399999999998</v>
      </c>
      <c r="AD63">
        <v>9.1149000000000004</v>
      </c>
      <c r="AE63">
        <v>45.546500000000002</v>
      </c>
      <c r="AF63">
        <v>8.8740000000000006</v>
      </c>
      <c r="AG63">
        <v>14.524800000000001</v>
      </c>
      <c r="AH63">
        <v>116.9545</v>
      </c>
      <c r="AI63">
        <v>0</v>
      </c>
      <c r="AJ63">
        <v>0</v>
      </c>
      <c r="AK63">
        <v>51.394500000000001</v>
      </c>
      <c r="AL63">
        <v>75.53</v>
      </c>
      <c r="AM63">
        <v>0</v>
      </c>
      <c r="AN63">
        <v>0.66954999999999998</v>
      </c>
      <c r="AO63">
        <v>7.4969999999999999</v>
      </c>
      <c r="AP63">
        <v>5.6364000000000001</v>
      </c>
      <c r="AQ63">
        <v>25.515000000000001</v>
      </c>
      <c r="AR63">
        <v>50.231999999999999</v>
      </c>
      <c r="AS63">
        <v>31.897383000000001</v>
      </c>
      <c r="AT63">
        <v>10.712</v>
      </c>
      <c r="AU63">
        <v>0</v>
      </c>
      <c r="AV63">
        <v>0</v>
      </c>
      <c r="AW63">
        <v>2</v>
      </c>
      <c r="AX63">
        <v>0</v>
      </c>
      <c r="AY63">
        <v>0</v>
      </c>
      <c r="AZ63">
        <f t="shared" si="0"/>
        <v>86.49</v>
      </c>
      <c r="BA63">
        <f t="shared" si="1"/>
        <v>2757.0064929999994</v>
      </c>
      <c r="BB63">
        <v>60</v>
      </c>
      <c r="BD63">
        <v>24.08</v>
      </c>
      <c r="BE63">
        <v>7.64</v>
      </c>
      <c r="BF63">
        <v>0</v>
      </c>
      <c r="BG63">
        <v>4</v>
      </c>
      <c r="BH63">
        <v>5.81</v>
      </c>
      <c r="BI63">
        <v>7.17</v>
      </c>
      <c r="BJ63">
        <v>3.11</v>
      </c>
      <c r="BK63">
        <v>3.25</v>
      </c>
      <c r="BL63">
        <v>3.59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86.49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122.25</v>
      </c>
      <c r="Q64">
        <v>10.91</v>
      </c>
      <c r="R64">
        <v>42.390099999999997</v>
      </c>
      <c r="S64">
        <v>26.390910000000002</v>
      </c>
      <c r="T64">
        <v>0</v>
      </c>
      <c r="U64">
        <v>418.77</v>
      </c>
      <c r="V64">
        <v>14.25</v>
      </c>
      <c r="W64">
        <v>20.941500000000001</v>
      </c>
      <c r="X64">
        <v>147.515624</v>
      </c>
      <c r="Y64">
        <v>0</v>
      </c>
      <c r="Z64">
        <v>6.5537999999999998</v>
      </c>
      <c r="AA64">
        <v>28.09872</v>
      </c>
      <c r="AB64">
        <v>26.34008</v>
      </c>
      <c r="AC64">
        <v>9.6778399999999998</v>
      </c>
      <c r="AD64">
        <v>9.1149000000000004</v>
      </c>
      <c r="AE64">
        <v>45.546500000000002</v>
      </c>
      <c r="AF64">
        <v>8.8740000000000006</v>
      </c>
      <c r="AG64">
        <v>14.524800000000001</v>
      </c>
      <c r="AH64">
        <v>116.9545</v>
      </c>
      <c r="AI64">
        <v>0</v>
      </c>
      <c r="AJ64">
        <v>0</v>
      </c>
      <c r="AK64">
        <v>51.394500000000001</v>
      </c>
      <c r="AL64">
        <v>75.53</v>
      </c>
      <c r="AM64">
        <v>0</v>
      </c>
      <c r="AN64">
        <v>0.66954999999999998</v>
      </c>
      <c r="AO64">
        <v>7.4969999999999999</v>
      </c>
      <c r="AP64">
        <v>5.6364000000000001</v>
      </c>
      <c r="AQ64">
        <v>25.515000000000001</v>
      </c>
      <c r="AR64">
        <v>50.231999999999999</v>
      </c>
      <c r="AS64">
        <v>31.897383000000001</v>
      </c>
      <c r="AT64">
        <v>10.712</v>
      </c>
      <c r="AU64">
        <v>0</v>
      </c>
      <c r="AV64">
        <v>0</v>
      </c>
      <c r="AW64">
        <v>2</v>
      </c>
      <c r="AX64">
        <v>0</v>
      </c>
      <c r="AY64">
        <v>0</v>
      </c>
      <c r="AZ64">
        <f t="shared" si="0"/>
        <v>86.49</v>
      </c>
      <c r="BA64">
        <f t="shared" si="1"/>
        <v>2757.0064929999994</v>
      </c>
      <c r="BB64">
        <v>61</v>
      </c>
      <c r="BD64">
        <v>24.08</v>
      </c>
      <c r="BE64">
        <v>7.64</v>
      </c>
      <c r="BF64">
        <v>0</v>
      </c>
      <c r="BG64">
        <v>4</v>
      </c>
      <c r="BH64">
        <v>5.81</v>
      </c>
      <c r="BI64">
        <v>7.17</v>
      </c>
      <c r="BJ64">
        <v>3.11</v>
      </c>
      <c r="BK64">
        <v>3.25</v>
      </c>
      <c r="BL64">
        <v>3.59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86.49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343.38626099999999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</v>
      </c>
      <c r="R65">
        <v>42.390099999999997</v>
      </c>
      <c r="S65">
        <v>26.390910000000002</v>
      </c>
      <c r="T65">
        <v>0</v>
      </c>
      <c r="U65">
        <v>418.77</v>
      </c>
      <c r="V65">
        <v>14.25</v>
      </c>
      <c r="W65">
        <v>20.941500000000001</v>
      </c>
      <c r="X65">
        <v>147.515624</v>
      </c>
      <c r="Y65">
        <v>0</v>
      </c>
      <c r="Z65">
        <v>6.5537999999999998</v>
      </c>
      <c r="AA65">
        <v>28.09872</v>
      </c>
      <c r="AB65">
        <v>26.34008</v>
      </c>
      <c r="AC65">
        <v>9.6778399999999998</v>
      </c>
      <c r="AD65">
        <v>9.1149000000000004</v>
      </c>
      <c r="AE65">
        <v>45.546500000000002</v>
      </c>
      <c r="AF65">
        <v>8.8740000000000006</v>
      </c>
      <c r="AG65">
        <v>14.524800000000001</v>
      </c>
      <c r="AH65">
        <v>116.9545</v>
      </c>
      <c r="AI65">
        <v>0</v>
      </c>
      <c r="AJ65">
        <v>0</v>
      </c>
      <c r="AK65">
        <v>51.394500000000001</v>
      </c>
      <c r="AL65">
        <v>75.53</v>
      </c>
      <c r="AM65">
        <v>0</v>
      </c>
      <c r="AN65">
        <v>0.66954999999999998</v>
      </c>
      <c r="AO65">
        <v>7.4969999999999999</v>
      </c>
      <c r="AP65">
        <v>5.6364000000000001</v>
      </c>
      <c r="AQ65">
        <v>25.515000000000001</v>
      </c>
      <c r="AR65">
        <v>50.231999999999999</v>
      </c>
      <c r="AS65">
        <v>31.897383000000001</v>
      </c>
      <c r="AT65">
        <v>10.712</v>
      </c>
      <c r="AU65">
        <v>0</v>
      </c>
      <c r="AV65">
        <v>0</v>
      </c>
      <c r="AW65">
        <v>2</v>
      </c>
      <c r="AX65">
        <v>0</v>
      </c>
      <c r="AY65">
        <v>0</v>
      </c>
      <c r="AZ65">
        <f t="shared" si="0"/>
        <v>86.49</v>
      </c>
      <c r="BA65">
        <f t="shared" si="1"/>
        <v>2760.3439929999995</v>
      </c>
      <c r="BB65">
        <v>62</v>
      </c>
      <c r="BD65">
        <v>24.08</v>
      </c>
      <c r="BE65">
        <v>7.64</v>
      </c>
      <c r="BF65">
        <v>0</v>
      </c>
      <c r="BG65">
        <v>4</v>
      </c>
      <c r="BH65">
        <v>5.81</v>
      </c>
      <c r="BI65">
        <v>7.17</v>
      </c>
      <c r="BJ65">
        <v>3.11</v>
      </c>
      <c r="BK65">
        <v>3.25</v>
      </c>
      <c r="BL65">
        <v>3.59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86.49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343.38626099999999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</v>
      </c>
      <c r="R66">
        <v>42.390099999999997</v>
      </c>
      <c r="S66">
        <v>26.390910000000002</v>
      </c>
      <c r="T66">
        <v>0</v>
      </c>
      <c r="U66">
        <v>418.77</v>
      </c>
      <c r="V66">
        <v>14.25</v>
      </c>
      <c r="W66">
        <v>20.941500000000001</v>
      </c>
      <c r="X66">
        <v>147.515624</v>
      </c>
      <c r="Y66">
        <v>0</v>
      </c>
      <c r="Z66">
        <v>6.5537999999999998</v>
      </c>
      <c r="AA66">
        <v>28.09872</v>
      </c>
      <c r="AB66">
        <v>26.34008</v>
      </c>
      <c r="AC66">
        <v>9.6778399999999998</v>
      </c>
      <c r="AD66">
        <v>9.1149000000000004</v>
      </c>
      <c r="AE66">
        <v>45.546500000000002</v>
      </c>
      <c r="AF66">
        <v>8.8740000000000006</v>
      </c>
      <c r="AG66">
        <v>14.524800000000001</v>
      </c>
      <c r="AH66">
        <v>116.9545</v>
      </c>
      <c r="AI66">
        <v>0</v>
      </c>
      <c r="AJ66">
        <v>0</v>
      </c>
      <c r="AK66">
        <v>51.394500000000001</v>
      </c>
      <c r="AL66">
        <v>75.53</v>
      </c>
      <c r="AM66">
        <v>0</v>
      </c>
      <c r="AN66">
        <v>0.66954999999999998</v>
      </c>
      <c r="AO66">
        <v>7.4969999999999999</v>
      </c>
      <c r="AP66">
        <v>5.6364000000000001</v>
      </c>
      <c r="AQ66">
        <v>25.515000000000001</v>
      </c>
      <c r="AR66">
        <v>50.231999999999999</v>
      </c>
      <c r="AS66">
        <v>31.897383000000001</v>
      </c>
      <c r="AT66">
        <v>10.712</v>
      </c>
      <c r="AU66">
        <v>0</v>
      </c>
      <c r="AV66">
        <v>0</v>
      </c>
      <c r="AW66">
        <v>2</v>
      </c>
      <c r="AX66">
        <v>0</v>
      </c>
      <c r="AY66">
        <v>0</v>
      </c>
      <c r="AZ66">
        <f t="shared" si="0"/>
        <v>86.49</v>
      </c>
      <c r="BA66">
        <f t="shared" si="1"/>
        <v>2760.3439929999995</v>
      </c>
      <c r="BB66">
        <v>63</v>
      </c>
      <c r="BD66">
        <v>24.08</v>
      </c>
      <c r="BE66">
        <v>7.64</v>
      </c>
      <c r="BF66">
        <v>0</v>
      </c>
      <c r="BG66">
        <v>4</v>
      </c>
      <c r="BH66">
        <v>5.81</v>
      </c>
      <c r="BI66">
        <v>7.17</v>
      </c>
      <c r="BJ66">
        <v>3.11</v>
      </c>
      <c r="BK66">
        <v>3.25</v>
      </c>
      <c r="BL66">
        <v>3.59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86.49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343.38626099999999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</v>
      </c>
      <c r="R67">
        <v>42.390099999999997</v>
      </c>
      <c r="S67">
        <v>26.390910000000002</v>
      </c>
      <c r="T67">
        <v>0</v>
      </c>
      <c r="U67">
        <v>418.77</v>
      </c>
      <c r="V67">
        <v>14.25</v>
      </c>
      <c r="W67">
        <v>20.941500000000001</v>
      </c>
      <c r="X67">
        <v>147.515624</v>
      </c>
      <c r="Y67">
        <v>0</v>
      </c>
      <c r="Z67">
        <v>0</v>
      </c>
      <c r="AA67">
        <v>28.09872</v>
      </c>
      <c r="AB67">
        <v>26.34008</v>
      </c>
      <c r="AC67">
        <v>9.6778399999999998</v>
      </c>
      <c r="AD67">
        <v>18.229800000000001</v>
      </c>
      <c r="AE67">
        <v>45.546500000000002</v>
      </c>
      <c r="AF67">
        <v>8.8740000000000006</v>
      </c>
      <c r="AG67">
        <v>14.524800000000001</v>
      </c>
      <c r="AH67">
        <v>116.9545</v>
      </c>
      <c r="AI67">
        <v>0</v>
      </c>
      <c r="AJ67">
        <v>0</v>
      </c>
      <c r="AK67">
        <v>51.394500000000001</v>
      </c>
      <c r="AL67">
        <v>75.53</v>
      </c>
      <c r="AM67">
        <v>0</v>
      </c>
      <c r="AN67">
        <v>0.66954999999999998</v>
      </c>
      <c r="AO67">
        <v>7.4969999999999999</v>
      </c>
      <c r="AP67">
        <v>4.3554000000000004</v>
      </c>
      <c r="AQ67">
        <v>17.010000000000002</v>
      </c>
      <c r="AR67">
        <v>50.231999999999999</v>
      </c>
      <c r="AS67">
        <v>31.897383000000001</v>
      </c>
      <c r="AT67">
        <v>10.712</v>
      </c>
      <c r="AU67">
        <v>0</v>
      </c>
      <c r="AV67">
        <v>0</v>
      </c>
      <c r="AW67">
        <v>2</v>
      </c>
      <c r="AX67">
        <v>0</v>
      </c>
      <c r="AY67">
        <v>0</v>
      </c>
      <c r="AZ67">
        <f t="shared" si="0"/>
        <v>86.49</v>
      </c>
      <c r="BA67">
        <f t="shared" si="1"/>
        <v>2753.1190929999998</v>
      </c>
      <c r="BB67">
        <v>64</v>
      </c>
      <c r="BD67">
        <v>24.08</v>
      </c>
      <c r="BE67">
        <v>7.64</v>
      </c>
      <c r="BF67">
        <v>0</v>
      </c>
      <c r="BG67">
        <v>4</v>
      </c>
      <c r="BH67">
        <v>5.81</v>
      </c>
      <c r="BI67">
        <v>7.17</v>
      </c>
      <c r="BJ67">
        <v>3.11</v>
      </c>
      <c r="BK67">
        <v>3.25</v>
      </c>
      <c r="BL67">
        <v>3.59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86.49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343.38626099999999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26.390910000000002</v>
      </c>
      <c r="T68">
        <v>0</v>
      </c>
      <c r="U68">
        <v>418.77</v>
      </c>
      <c r="V68">
        <v>14.25</v>
      </c>
      <c r="W68">
        <v>20.941500000000001</v>
      </c>
      <c r="X68">
        <v>147.515624</v>
      </c>
      <c r="Y68">
        <v>0</v>
      </c>
      <c r="Z68">
        <v>0</v>
      </c>
      <c r="AA68">
        <v>28.09872</v>
      </c>
      <c r="AB68">
        <v>26.34008</v>
      </c>
      <c r="AC68">
        <v>9.6778399999999998</v>
      </c>
      <c r="AD68">
        <v>18.229800000000001</v>
      </c>
      <c r="AE68">
        <v>45.546500000000002</v>
      </c>
      <c r="AF68">
        <v>8.8740000000000006</v>
      </c>
      <c r="AG68">
        <v>14.524800000000001</v>
      </c>
      <c r="AH68">
        <v>116.9545</v>
      </c>
      <c r="AI68">
        <v>0</v>
      </c>
      <c r="AJ68">
        <v>0</v>
      </c>
      <c r="AK68">
        <v>51.394500000000001</v>
      </c>
      <c r="AL68">
        <v>75.53</v>
      </c>
      <c r="AM68">
        <v>0</v>
      </c>
      <c r="AN68">
        <v>0.66954999999999998</v>
      </c>
      <c r="AO68">
        <v>7.4969999999999999</v>
      </c>
      <c r="AP68">
        <v>4.3554000000000004</v>
      </c>
      <c r="AQ68">
        <v>17.010000000000002</v>
      </c>
      <c r="AR68">
        <v>50.231999999999999</v>
      </c>
      <c r="AS68">
        <v>31.897383000000001</v>
      </c>
      <c r="AT68">
        <v>10.712</v>
      </c>
      <c r="AU68">
        <v>0</v>
      </c>
      <c r="AV68">
        <v>0</v>
      </c>
      <c r="AW68">
        <v>2</v>
      </c>
      <c r="AX68">
        <v>0</v>
      </c>
      <c r="AY68">
        <v>0</v>
      </c>
      <c r="AZ68">
        <f t="shared" ref="AZ68:AZ98" si="3">BW68</f>
        <v>86.49</v>
      </c>
      <c r="BA68">
        <f t="shared" ref="BA68:BA99" si="4">SUM(B68:AZ68)</f>
        <v>2753.1190929999998</v>
      </c>
      <c r="BB68">
        <v>65</v>
      </c>
      <c r="BD68">
        <v>24.08</v>
      </c>
      <c r="BE68">
        <v>7.64</v>
      </c>
      <c r="BF68">
        <v>0</v>
      </c>
      <c r="BG68">
        <v>4</v>
      </c>
      <c r="BH68">
        <v>5.81</v>
      </c>
      <c r="BI68">
        <v>7.17</v>
      </c>
      <c r="BJ68">
        <v>3.11</v>
      </c>
      <c r="BK68">
        <v>3.25</v>
      </c>
      <c r="BL68">
        <v>3.59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86.49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343.38626099999999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26.390910000000002</v>
      </c>
      <c r="T69">
        <v>0</v>
      </c>
      <c r="U69">
        <v>418.77</v>
      </c>
      <c r="V69">
        <v>14.25</v>
      </c>
      <c r="W69">
        <v>23.199539999999999</v>
      </c>
      <c r="X69">
        <v>147.515624</v>
      </c>
      <c r="Y69">
        <v>0</v>
      </c>
      <c r="Z69">
        <v>0</v>
      </c>
      <c r="AA69">
        <v>28.09872</v>
      </c>
      <c r="AB69">
        <v>26.34008</v>
      </c>
      <c r="AC69">
        <v>9.6778399999999998</v>
      </c>
      <c r="AD69">
        <v>18.229800000000001</v>
      </c>
      <c r="AE69">
        <v>49.395499999999998</v>
      </c>
      <c r="AF69">
        <v>8.8740000000000006</v>
      </c>
      <c r="AG69">
        <v>14.524800000000001</v>
      </c>
      <c r="AH69">
        <v>97.446299999999994</v>
      </c>
      <c r="AI69">
        <v>0</v>
      </c>
      <c r="AJ69">
        <v>0</v>
      </c>
      <c r="AK69">
        <v>51.394500000000001</v>
      </c>
      <c r="AL69">
        <v>69.72</v>
      </c>
      <c r="AM69">
        <v>4.7988</v>
      </c>
      <c r="AN69">
        <v>0.66954999999999998</v>
      </c>
      <c r="AO69">
        <v>7.4969999999999999</v>
      </c>
      <c r="AP69">
        <v>9.7355999999999998</v>
      </c>
      <c r="AQ69">
        <v>17.010000000000002</v>
      </c>
      <c r="AR69">
        <v>50.231999999999999</v>
      </c>
      <c r="AS69">
        <v>31.897383000000001</v>
      </c>
      <c r="AT69">
        <v>10.712</v>
      </c>
      <c r="AU69">
        <v>0</v>
      </c>
      <c r="AV69">
        <v>0</v>
      </c>
      <c r="AW69">
        <v>2</v>
      </c>
      <c r="AX69">
        <v>0</v>
      </c>
      <c r="AY69">
        <v>0</v>
      </c>
      <c r="AZ69">
        <f t="shared" si="3"/>
        <v>86.6</v>
      </c>
      <c r="BA69">
        <f t="shared" si="4"/>
        <v>2744.1969330000002</v>
      </c>
      <c r="BB69">
        <v>66</v>
      </c>
      <c r="BD69">
        <v>24.08</v>
      </c>
      <c r="BE69">
        <v>7.64</v>
      </c>
      <c r="BF69">
        <v>0</v>
      </c>
      <c r="BG69">
        <v>4</v>
      </c>
      <c r="BH69">
        <v>5.81</v>
      </c>
      <c r="BI69">
        <v>7.17</v>
      </c>
      <c r="BJ69">
        <v>3.11</v>
      </c>
      <c r="BK69">
        <v>3.37</v>
      </c>
      <c r="BL69">
        <v>3.59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0.45</v>
      </c>
      <c r="BT69">
        <v>0</v>
      </c>
      <c r="BU69">
        <v>0</v>
      </c>
      <c r="BV69">
        <v>0</v>
      </c>
      <c r="BW69">
        <f t="shared" si="5"/>
        <v>86.6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343.38626099999999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26.390910000000002</v>
      </c>
      <c r="T70">
        <v>0</v>
      </c>
      <c r="U70">
        <v>418.77</v>
      </c>
      <c r="V70">
        <v>14.25</v>
      </c>
      <c r="W70">
        <v>23.199539999999999</v>
      </c>
      <c r="X70">
        <v>147.515624</v>
      </c>
      <c r="Y70">
        <v>0</v>
      </c>
      <c r="Z70">
        <v>0</v>
      </c>
      <c r="AA70">
        <v>28.09872</v>
      </c>
      <c r="AB70">
        <v>26.34008</v>
      </c>
      <c r="AC70">
        <v>9.6778399999999998</v>
      </c>
      <c r="AD70">
        <v>18.229800000000001</v>
      </c>
      <c r="AE70">
        <v>49.395499999999998</v>
      </c>
      <c r="AF70">
        <v>8.8740000000000006</v>
      </c>
      <c r="AG70">
        <v>14.524800000000001</v>
      </c>
      <c r="AH70">
        <v>93.563599999999994</v>
      </c>
      <c r="AI70">
        <v>0</v>
      </c>
      <c r="AJ70">
        <v>0</v>
      </c>
      <c r="AK70">
        <v>51.394500000000001</v>
      </c>
      <c r="AL70">
        <v>69.72</v>
      </c>
      <c r="AM70">
        <v>5.2786799999999996</v>
      </c>
      <c r="AN70">
        <v>0.66954999999999998</v>
      </c>
      <c r="AO70">
        <v>7.4969999999999999</v>
      </c>
      <c r="AP70">
        <v>9.7355999999999998</v>
      </c>
      <c r="AQ70">
        <v>17.010000000000002</v>
      </c>
      <c r="AR70">
        <v>50.231999999999999</v>
      </c>
      <c r="AS70">
        <v>31.897383000000001</v>
      </c>
      <c r="AT70">
        <v>10.712</v>
      </c>
      <c r="AU70">
        <v>0</v>
      </c>
      <c r="AV70">
        <v>0</v>
      </c>
      <c r="AW70">
        <v>2</v>
      </c>
      <c r="AX70">
        <v>0</v>
      </c>
      <c r="AY70">
        <v>0</v>
      </c>
      <c r="AZ70">
        <f t="shared" si="3"/>
        <v>86.6</v>
      </c>
      <c r="BA70">
        <f t="shared" si="4"/>
        <v>2740.7941129999999</v>
      </c>
      <c r="BB70">
        <v>67</v>
      </c>
      <c r="BD70">
        <v>24.08</v>
      </c>
      <c r="BE70">
        <v>7.64</v>
      </c>
      <c r="BF70">
        <v>0</v>
      </c>
      <c r="BG70">
        <v>4</v>
      </c>
      <c r="BH70">
        <v>5.81</v>
      </c>
      <c r="BI70">
        <v>7.17</v>
      </c>
      <c r="BJ70">
        <v>3.11</v>
      </c>
      <c r="BK70">
        <v>3.37</v>
      </c>
      <c r="BL70">
        <v>3.59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0.45</v>
      </c>
      <c r="BT70">
        <v>0</v>
      </c>
      <c r="BU70">
        <v>0</v>
      </c>
      <c r="BV70">
        <v>0</v>
      </c>
      <c r="BW70">
        <f t="shared" si="5"/>
        <v>86.6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343.38626099999999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26.390910000000002</v>
      </c>
      <c r="T71">
        <v>0</v>
      </c>
      <c r="U71">
        <v>418.77</v>
      </c>
      <c r="V71">
        <v>14.25</v>
      </c>
      <c r="W71">
        <v>23.199539999999999</v>
      </c>
      <c r="X71">
        <v>147.515624</v>
      </c>
      <c r="Y71">
        <v>0</v>
      </c>
      <c r="Z71">
        <v>0</v>
      </c>
      <c r="AA71">
        <v>28.09872</v>
      </c>
      <c r="AB71">
        <v>26.34008</v>
      </c>
      <c r="AC71">
        <v>9.6778399999999998</v>
      </c>
      <c r="AD71">
        <v>18.229800000000001</v>
      </c>
      <c r="AE71">
        <v>49.395499999999998</v>
      </c>
      <c r="AF71">
        <v>8.8740000000000006</v>
      </c>
      <c r="AG71">
        <v>14.524800000000001</v>
      </c>
      <c r="AH71">
        <v>93.563599999999994</v>
      </c>
      <c r="AI71">
        <v>0</v>
      </c>
      <c r="AJ71">
        <v>0</v>
      </c>
      <c r="AK71">
        <v>51.394500000000001</v>
      </c>
      <c r="AL71">
        <v>69.72</v>
      </c>
      <c r="AM71">
        <v>5.2786799999999996</v>
      </c>
      <c r="AN71">
        <v>0.66954999999999998</v>
      </c>
      <c r="AO71">
        <v>7.4969999999999999</v>
      </c>
      <c r="AP71">
        <v>4.3554000000000004</v>
      </c>
      <c r="AQ71">
        <v>17.010000000000002</v>
      </c>
      <c r="AR71">
        <v>50.231999999999999</v>
      </c>
      <c r="AS71">
        <v>31.897383000000001</v>
      </c>
      <c r="AT71">
        <v>10.712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86.6</v>
      </c>
      <c r="BA71">
        <f t="shared" si="4"/>
        <v>2735.4139129999999</v>
      </c>
      <c r="BB71">
        <v>68</v>
      </c>
      <c r="BD71">
        <v>24.08</v>
      </c>
      <c r="BE71">
        <v>7.64</v>
      </c>
      <c r="BF71">
        <v>0</v>
      </c>
      <c r="BG71">
        <v>4</v>
      </c>
      <c r="BH71">
        <v>5.81</v>
      </c>
      <c r="BI71">
        <v>7.17</v>
      </c>
      <c r="BJ71">
        <v>3.11</v>
      </c>
      <c r="BK71">
        <v>3.37</v>
      </c>
      <c r="BL71">
        <v>3.59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0.45</v>
      </c>
      <c r="BT71">
        <v>0</v>
      </c>
      <c r="BU71">
        <v>0</v>
      </c>
      <c r="BV71">
        <v>0</v>
      </c>
      <c r="BW71">
        <f t="shared" si="5"/>
        <v>86.6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343.38626099999999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26.390910000000002</v>
      </c>
      <c r="T72">
        <v>0</v>
      </c>
      <c r="U72">
        <v>418.77</v>
      </c>
      <c r="V72">
        <v>14.25</v>
      </c>
      <c r="W72">
        <v>23.199539999999999</v>
      </c>
      <c r="X72">
        <v>147.515624</v>
      </c>
      <c r="Y72">
        <v>0</v>
      </c>
      <c r="Z72">
        <v>0</v>
      </c>
      <c r="AA72">
        <v>28.09872</v>
      </c>
      <c r="AB72">
        <v>26.34008</v>
      </c>
      <c r="AC72">
        <v>9.6778399999999998</v>
      </c>
      <c r="AD72">
        <v>18.229800000000001</v>
      </c>
      <c r="AE72">
        <v>49.395499999999998</v>
      </c>
      <c r="AF72">
        <v>8.8740000000000006</v>
      </c>
      <c r="AG72">
        <v>14.524800000000001</v>
      </c>
      <c r="AH72">
        <v>93.563599999999994</v>
      </c>
      <c r="AI72">
        <v>0</v>
      </c>
      <c r="AJ72">
        <v>0</v>
      </c>
      <c r="AK72">
        <v>51.394500000000001</v>
      </c>
      <c r="AL72">
        <v>69.72</v>
      </c>
      <c r="AM72">
        <v>5.2786799999999996</v>
      </c>
      <c r="AN72">
        <v>0.66954999999999998</v>
      </c>
      <c r="AO72">
        <v>7.4969999999999999</v>
      </c>
      <c r="AP72">
        <v>4.3554000000000004</v>
      </c>
      <c r="AQ72">
        <v>17.010000000000002</v>
      </c>
      <c r="AR72">
        <v>50.231999999999999</v>
      </c>
      <c r="AS72">
        <v>31.897383000000001</v>
      </c>
      <c r="AT72">
        <v>10.712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86.6</v>
      </c>
      <c r="BA72">
        <f t="shared" si="4"/>
        <v>2735.4139129999999</v>
      </c>
      <c r="BB72">
        <v>69</v>
      </c>
      <c r="BD72">
        <v>24.08</v>
      </c>
      <c r="BE72">
        <v>7.64</v>
      </c>
      <c r="BF72">
        <v>0</v>
      </c>
      <c r="BG72">
        <v>4</v>
      </c>
      <c r="BH72">
        <v>5.81</v>
      </c>
      <c r="BI72">
        <v>7.17</v>
      </c>
      <c r="BJ72">
        <v>3.11</v>
      </c>
      <c r="BK72">
        <v>3.37</v>
      </c>
      <c r="BL72">
        <v>3.59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0.45</v>
      </c>
      <c r="BT72">
        <v>0</v>
      </c>
      <c r="BU72">
        <v>0</v>
      </c>
      <c r="BV72">
        <v>0</v>
      </c>
      <c r="BW72">
        <f t="shared" si="5"/>
        <v>86.6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343.38626099999999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26.390910000000002</v>
      </c>
      <c r="T73">
        <v>0</v>
      </c>
      <c r="U73">
        <v>418.77</v>
      </c>
      <c r="V73">
        <v>14.25</v>
      </c>
      <c r="W73">
        <v>23.199539999999999</v>
      </c>
      <c r="X73">
        <v>147.515624</v>
      </c>
      <c r="Y73">
        <v>0</v>
      </c>
      <c r="Z73">
        <v>0</v>
      </c>
      <c r="AA73">
        <v>28.09872</v>
      </c>
      <c r="AB73">
        <v>26.34008</v>
      </c>
      <c r="AC73">
        <v>9.6778399999999998</v>
      </c>
      <c r="AD73">
        <v>18.229800000000001</v>
      </c>
      <c r="AE73">
        <v>49.395499999999998</v>
      </c>
      <c r="AF73">
        <v>8.8740000000000006</v>
      </c>
      <c r="AG73">
        <v>14.524800000000001</v>
      </c>
      <c r="AH73">
        <v>93.563599999999994</v>
      </c>
      <c r="AI73">
        <v>0</v>
      </c>
      <c r="AJ73">
        <v>0</v>
      </c>
      <c r="AK73">
        <v>51.394500000000001</v>
      </c>
      <c r="AL73">
        <v>60.423999999999999</v>
      </c>
      <c r="AM73">
        <v>5.2786799999999996</v>
      </c>
      <c r="AN73">
        <v>0.66954999999999998</v>
      </c>
      <c r="AO73">
        <v>7.4969999999999999</v>
      </c>
      <c r="AP73">
        <v>4.3554000000000004</v>
      </c>
      <c r="AQ73">
        <v>17.010000000000002</v>
      </c>
      <c r="AR73">
        <v>50.231999999999999</v>
      </c>
      <c r="AS73">
        <v>31.897383000000001</v>
      </c>
      <c r="AT73">
        <v>10.712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86.6</v>
      </c>
      <c r="BA73">
        <f t="shared" si="4"/>
        <v>2726.117913</v>
      </c>
      <c r="BB73">
        <v>70</v>
      </c>
      <c r="BD73">
        <v>24.08</v>
      </c>
      <c r="BE73">
        <v>7.64</v>
      </c>
      <c r="BF73">
        <v>0</v>
      </c>
      <c r="BG73">
        <v>4</v>
      </c>
      <c r="BH73">
        <v>5.81</v>
      </c>
      <c r="BI73">
        <v>7.17</v>
      </c>
      <c r="BJ73">
        <v>3.11</v>
      </c>
      <c r="BK73">
        <v>3.37</v>
      </c>
      <c r="BL73">
        <v>3.59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0.45</v>
      </c>
      <c r="BT73">
        <v>0</v>
      </c>
      <c r="BU73">
        <v>0</v>
      </c>
      <c r="BV73">
        <v>0</v>
      </c>
      <c r="BW73">
        <f t="shared" si="5"/>
        <v>86.6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343.38626099999999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26.390910000000002</v>
      </c>
      <c r="T74">
        <v>0</v>
      </c>
      <c r="U74">
        <v>418.77</v>
      </c>
      <c r="V74">
        <v>14.25</v>
      </c>
      <c r="W74">
        <v>23.199539999999999</v>
      </c>
      <c r="X74">
        <v>147.515624</v>
      </c>
      <c r="Y74">
        <v>0</v>
      </c>
      <c r="Z74">
        <v>0</v>
      </c>
      <c r="AA74">
        <v>28.09872</v>
      </c>
      <c r="AB74">
        <v>26.34008</v>
      </c>
      <c r="AC74">
        <v>9.6778399999999998</v>
      </c>
      <c r="AD74">
        <v>18.229800000000001</v>
      </c>
      <c r="AE74">
        <v>49.395499999999998</v>
      </c>
      <c r="AF74">
        <v>8.8740000000000006</v>
      </c>
      <c r="AG74">
        <v>14.524800000000001</v>
      </c>
      <c r="AH74">
        <v>116.9545</v>
      </c>
      <c r="AI74">
        <v>0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0.66954999999999998</v>
      </c>
      <c r="AO74">
        <v>7.4969999999999999</v>
      </c>
      <c r="AP74">
        <v>4.3554000000000004</v>
      </c>
      <c r="AQ74">
        <v>25.515000000000001</v>
      </c>
      <c r="AR74">
        <v>50.231999999999999</v>
      </c>
      <c r="AS74">
        <v>31.897383000000001</v>
      </c>
      <c r="AT74">
        <v>10.712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86.6</v>
      </c>
      <c r="BA74">
        <f t="shared" si="4"/>
        <v>2758.0138129999996</v>
      </c>
      <c r="BB74">
        <v>71</v>
      </c>
      <c r="BD74">
        <v>24.08</v>
      </c>
      <c r="BE74">
        <v>7.64</v>
      </c>
      <c r="BF74">
        <v>0</v>
      </c>
      <c r="BG74">
        <v>4</v>
      </c>
      <c r="BH74">
        <v>5.81</v>
      </c>
      <c r="BI74">
        <v>7.17</v>
      </c>
      <c r="BJ74">
        <v>3.11</v>
      </c>
      <c r="BK74">
        <v>3.37</v>
      </c>
      <c r="BL74">
        <v>3.59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0.45</v>
      </c>
      <c r="BT74">
        <v>0</v>
      </c>
      <c r="BU74">
        <v>0</v>
      </c>
      <c r="BV74">
        <v>0</v>
      </c>
      <c r="BW74">
        <f t="shared" si="5"/>
        <v>86.6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343.38626099999999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26.390910000000002</v>
      </c>
      <c r="T75">
        <v>0</v>
      </c>
      <c r="U75">
        <v>418.77</v>
      </c>
      <c r="V75">
        <v>14.25</v>
      </c>
      <c r="W75">
        <v>23.199539999999999</v>
      </c>
      <c r="X75">
        <v>147.515624</v>
      </c>
      <c r="Y75">
        <v>0</v>
      </c>
      <c r="Z75">
        <v>0</v>
      </c>
      <c r="AA75">
        <v>28.09872</v>
      </c>
      <c r="AB75">
        <v>26.34008</v>
      </c>
      <c r="AC75">
        <v>19.35568</v>
      </c>
      <c r="AD75">
        <v>9.1149000000000004</v>
      </c>
      <c r="AE75">
        <v>49.436556000000003</v>
      </c>
      <c r="AF75">
        <v>17.748000000000001</v>
      </c>
      <c r="AG75">
        <v>14.524800000000001</v>
      </c>
      <c r="AH75">
        <v>116.9545</v>
      </c>
      <c r="AI75">
        <v>0</v>
      </c>
      <c r="AJ75">
        <v>0</v>
      </c>
      <c r="AK75">
        <v>51.394500000000001</v>
      </c>
      <c r="AL75">
        <v>60.423999999999999</v>
      </c>
      <c r="AM75">
        <v>5.2786799999999996</v>
      </c>
      <c r="AN75">
        <v>0.66954999999999998</v>
      </c>
      <c r="AO75">
        <v>7.4969999999999999</v>
      </c>
      <c r="AP75">
        <v>4.3554000000000004</v>
      </c>
      <c r="AQ75">
        <v>25.515000000000001</v>
      </c>
      <c r="AR75">
        <v>50.231999999999999</v>
      </c>
      <c r="AS75">
        <v>31.897383000000001</v>
      </c>
      <c r="AT75">
        <v>10.712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86.500000000000014</v>
      </c>
      <c r="BA75">
        <f t="shared" si="4"/>
        <v>2767.3918090000002</v>
      </c>
      <c r="BB75">
        <v>72</v>
      </c>
      <c r="BD75">
        <v>25.2</v>
      </c>
      <c r="BE75">
        <v>7.45</v>
      </c>
      <c r="BF75">
        <v>0</v>
      </c>
      <c r="BG75">
        <v>3.88</v>
      </c>
      <c r="BH75">
        <v>5.81</v>
      </c>
      <c r="BI75">
        <v>7.03</v>
      </c>
      <c r="BJ75">
        <v>3.2</v>
      </c>
      <c r="BK75">
        <v>3.37</v>
      </c>
      <c r="BL75">
        <v>3.26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86.500000000000014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343.38626099999999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26.390910000000002</v>
      </c>
      <c r="T76">
        <v>0</v>
      </c>
      <c r="U76">
        <v>418.77</v>
      </c>
      <c r="V76">
        <v>14.25</v>
      </c>
      <c r="W76">
        <v>23.199539999999999</v>
      </c>
      <c r="X76">
        <v>147.515624</v>
      </c>
      <c r="Y76">
        <v>0</v>
      </c>
      <c r="Z76">
        <v>0</v>
      </c>
      <c r="AA76">
        <v>42.14808</v>
      </c>
      <c r="AB76">
        <v>26.34008</v>
      </c>
      <c r="AC76">
        <v>19.35568</v>
      </c>
      <c r="AD76">
        <v>9.1149000000000004</v>
      </c>
      <c r="AE76">
        <v>49.436556000000003</v>
      </c>
      <c r="AF76">
        <v>17.748000000000001</v>
      </c>
      <c r="AG76">
        <v>14.524800000000001</v>
      </c>
      <c r="AH76">
        <v>116.9545</v>
      </c>
      <c r="AI76">
        <v>0</v>
      </c>
      <c r="AJ76">
        <v>0</v>
      </c>
      <c r="AK76">
        <v>51.394500000000001</v>
      </c>
      <c r="AL76">
        <v>60.423999999999999</v>
      </c>
      <c r="AM76">
        <v>5.2786799999999996</v>
      </c>
      <c r="AN76">
        <v>0.66954999999999998</v>
      </c>
      <c r="AO76">
        <v>7.4969999999999999</v>
      </c>
      <c r="AP76">
        <v>4.3554000000000004</v>
      </c>
      <c r="AQ76">
        <v>25.515000000000001</v>
      </c>
      <c r="AR76">
        <v>50.231999999999999</v>
      </c>
      <c r="AS76">
        <v>31.897383000000001</v>
      </c>
      <c r="AT76">
        <v>10.712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86.500000000000014</v>
      </c>
      <c r="BA76">
        <f t="shared" si="4"/>
        <v>2781.4411690000002</v>
      </c>
      <c r="BB76">
        <v>73</v>
      </c>
      <c r="BD76">
        <v>25.2</v>
      </c>
      <c r="BE76">
        <v>7.45</v>
      </c>
      <c r="BF76">
        <v>0</v>
      </c>
      <c r="BG76">
        <v>3.88</v>
      </c>
      <c r="BH76">
        <v>5.81</v>
      </c>
      <c r="BI76">
        <v>7.03</v>
      </c>
      <c r="BJ76">
        <v>3.2</v>
      </c>
      <c r="BK76">
        <v>3.37</v>
      </c>
      <c r="BL76">
        <v>3.26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86.500000000000014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343.38626099999999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</v>
      </c>
      <c r="R77">
        <v>32.451000000000001</v>
      </c>
      <c r="S77">
        <v>26.390910000000002</v>
      </c>
      <c r="T77">
        <v>0</v>
      </c>
      <c r="U77">
        <v>418.77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14.524800000000001</v>
      </c>
      <c r="AH77">
        <v>116.9545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10.557359999999999</v>
      </c>
      <c r="AN77">
        <v>0.66954999999999998</v>
      </c>
      <c r="AO77">
        <v>7.4969999999999999</v>
      </c>
      <c r="AP77">
        <v>4.3554000000000004</v>
      </c>
      <c r="AQ77">
        <v>25.515000000000001</v>
      </c>
      <c r="AR77">
        <v>50.231999999999999</v>
      </c>
      <c r="AS77">
        <v>31.897383000000001</v>
      </c>
      <c r="AT77">
        <v>10.712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86.500000000000014</v>
      </c>
      <c r="BA77">
        <f t="shared" si="4"/>
        <v>2816.0614469999996</v>
      </c>
      <c r="BB77">
        <v>74</v>
      </c>
      <c r="BD77">
        <v>25.2</v>
      </c>
      <c r="BE77">
        <v>7.45</v>
      </c>
      <c r="BF77">
        <v>0</v>
      </c>
      <c r="BG77">
        <v>3.88</v>
      </c>
      <c r="BH77">
        <v>5.81</v>
      </c>
      <c r="BI77">
        <v>7.03</v>
      </c>
      <c r="BJ77">
        <v>3.2</v>
      </c>
      <c r="BK77">
        <v>3.37</v>
      </c>
      <c r="BL77">
        <v>3.26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86.500000000000014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343.38626099999999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</v>
      </c>
      <c r="R78">
        <v>32.451000000000001</v>
      </c>
      <c r="S78">
        <v>26.390910000000002</v>
      </c>
      <c r="T78">
        <v>0</v>
      </c>
      <c r="U78">
        <v>418.77</v>
      </c>
      <c r="V78">
        <v>14.25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9.1149000000000004</v>
      </c>
      <c r="AE78">
        <v>49.436556000000003</v>
      </c>
      <c r="AF78">
        <v>26.622</v>
      </c>
      <c r="AG78">
        <v>14.524800000000001</v>
      </c>
      <c r="AH78">
        <v>140.34540000000001</v>
      </c>
      <c r="AI78">
        <v>3.819</v>
      </c>
      <c r="AJ78">
        <v>0</v>
      </c>
      <c r="AK78">
        <v>51.394500000000001</v>
      </c>
      <c r="AL78">
        <v>60.423999999999999</v>
      </c>
      <c r="AM78">
        <v>10.557359999999999</v>
      </c>
      <c r="AN78">
        <v>0.66954999999999998</v>
      </c>
      <c r="AO78">
        <v>7.4969999999999999</v>
      </c>
      <c r="AP78">
        <v>4.3554000000000004</v>
      </c>
      <c r="AQ78">
        <v>25.515000000000001</v>
      </c>
      <c r="AR78">
        <v>50.231999999999999</v>
      </c>
      <c r="AS78">
        <v>31.897383000000001</v>
      </c>
      <c r="AT78">
        <v>10.712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86.500000000000014</v>
      </c>
      <c r="BA78">
        <f t="shared" si="4"/>
        <v>2840.7253470000001</v>
      </c>
      <c r="BB78">
        <v>75</v>
      </c>
      <c r="BD78">
        <v>25.2</v>
      </c>
      <c r="BE78">
        <v>7.45</v>
      </c>
      <c r="BF78">
        <v>0</v>
      </c>
      <c r="BG78">
        <v>3.88</v>
      </c>
      <c r="BH78">
        <v>5.81</v>
      </c>
      <c r="BI78">
        <v>7.03</v>
      </c>
      <c r="BJ78">
        <v>3.2</v>
      </c>
      <c r="BK78">
        <v>3.37</v>
      </c>
      <c r="BL78">
        <v>3.26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86.500000000000014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343.38626099999999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</v>
      </c>
      <c r="R79">
        <v>32.451000000000001</v>
      </c>
      <c r="S79">
        <v>26.390910000000002</v>
      </c>
      <c r="T79">
        <v>0</v>
      </c>
      <c r="U79">
        <v>418.77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14.524800000000001</v>
      </c>
      <c r="AH79">
        <v>140.34540000000001</v>
      </c>
      <c r="AI79">
        <v>11.457000000000001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7.4969999999999999</v>
      </c>
      <c r="AP79">
        <v>9.7355999999999998</v>
      </c>
      <c r="AQ79">
        <v>26.46</v>
      </c>
      <c r="AR79">
        <v>50.231999999999999</v>
      </c>
      <c r="AS79">
        <v>31.897383000000001</v>
      </c>
      <c r="AT79">
        <v>12.36</v>
      </c>
      <c r="AU79">
        <v>0</v>
      </c>
      <c r="AV79">
        <v>0</v>
      </c>
      <c r="AW79">
        <v>2</v>
      </c>
      <c r="AX79">
        <v>0</v>
      </c>
      <c r="AY79">
        <v>0</v>
      </c>
      <c r="AZ79">
        <f t="shared" si="3"/>
        <v>86.500000000000014</v>
      </c>
      <c r="BA79">
        <f t="shared" si="4"/>
        <v>2919.6943590000005</v>
      </c>
      <c r="BB79">
        <v>76</v>
      </c>
      <c r="BD79">
        <v>25.2</v>
      </c>
      <c r="BE79">
        <v>7.45</v>
      </c>
      <c r="BF79">
        <v>0</v>
      </c>
      <c r="BG79">
        <v>3.88</v>
      </c>
      <c r="BH79">
        <v>5.81</v>
      </c>
      <c r="BI79">
        <v>7.03</v>
      </c>
      <c r="BJ79">
        <v>3.2</v>
      </c>
      <c r="BK79">
        <v>3.37</v>
      </c>
      <c r="BL79">
        <v>3.26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86.500000000000014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343.38626099999999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</v>
      </c>
      <c r="R80">
        <v>32.451000000000001</v>
      </c>
      <c r="S80">
        <v>26.390910000000002</v>
      </c>
      <c r="T80">
        <v>0</v>
      </c>
      <c r="U80">
        <v>418.77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14.524800000000001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7.4969999999999999</v>
      </c>
      <c r="AP80">
        <v>9.7355999999999998</v>
      </c>
      <c r="AQ80">
        <v>26.46</v>
      </c>
      <c r="AR80">
        <v>50.231999999999999</v>
      </c>
      <c r="AS80">
        <v>31.897383000000001</v>
      </c>
      <c r="AT80">
        <v>13.183999999999999</v>
      </c>
      <c r="AU80">
        <v>0</v>
      </c>
      <c r="AV80">
        <v>0</v>
      </c>
      <c r="AW80">
        <v>2</v>
      </c>
      <c r="AX80">
        <v>0</v>
      </c>
      <c r="AY80">
        <v>0</v>
      </c>
      <c r="AZ80">
        <f t="shared" si="3"/>
        <v>86.500000000000014</v>
      </c>
      <c r="BA80">
        <f t="shared" si="4"/>
        <v>2958.7083590000007</v>
      </c>
      <c r="BB80">
        <v>77</v>
      </c>
      <c r="BD80">
        <v>25.2</v>
      </c>
      <c r="BE80">
        <v>7.45</v>
      </c>
      <c r="BF80">
        <v>0</v>
      </c>
      <c r="BG80">
        <v>3.88</v>
      </c>
      <c r="BH80">
        <v>5.81</v>
      </c>
      <c r="BI80">
        <v>7.03</v>
      </c>
      <c r="BJ80">
        <v>3.2</v>
      </c>
      <c r="BK80">
        <v>3.37</v>
      </c>
      <c r="BL80">
        <v>3.26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86.500000000000014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343.38626099999999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</v>
      </c>
      <c r="R81">
        <v>32.451000000000001</v>
      </c>
      <c r="S81">
        <v>26.390910000000002</v>
      </c>
      <c r="T81">
        <v>0</v>
      </c>
      <c r="U81">
        <v>418.77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14.524800000000001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7.4969999999999999</v>
      </c>
      <c r="AP81">
        <v>5.6364000000000001</v>
      </c>
      <c r="AQ81">
        <v>26.46</v>
      </c>
      <c r="AR81">
        <v>50.231999999999999</v>
      </c>
      <c r="AS81">
        <v>31.897383000000001</v>
      </c>
      <c r="AT81">
        <v>13.183999999999999</v>
      </c>
      <c r="AU81">
        <v>0</v>
      </c>
      <c r="AV81">
        <v>0</v>
      </c>
      <c r="AW81">
        <v>2</v>
      </c>
      <c r="AX81">
        <v>0</v>
      </c>
      <c r="AY81">
        <v>0</v>
      </c>
      <c r="AZ81">
        <f t="shared" si="3"/>
        <v>86.500000000000014</v>
      </c>
      <c r="BA81">
        <f t="shared" si="4"/>
        <v>2954.6091590000005</v>
      </c>
      <c r="BB81">
        <v>78</v>
      </c>
      <c r="BD81">
        <v>25.2</v>
      </c>
      <c r="BE81">
        <v>7.45</v>
      </c>
      <c r="BF81">
        <v>0</v>
      </c>
      <c r="BG81">
        <v>3.88</v>
      </c>
      <c r="BH81">
        <v>5.81</v>
      </c>
      <c r="BI81">
        <v>7.03</v>
      </c>
      <c r="BJ81">
        <v>3.2</v>
      </c>
      <c r="BK81">
        <v>3.37</v>
      </c>
      <c r="BL81">
        <v>3.26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86.500000000000014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343.38626099999999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</v>
      </c>
      <c r="R82">
        <v>32.451000000000001</v>
      </c>
      <c r="S82">
        <v>26.390910000000002</v>
      </c>
      <c r="T82">
        <v>0</v>
      </c>
      <c r="U82">
        <v>418.77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14.524800000000001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7.4969999999999999</v>
      </c>
      <c r="AP82">
        <v>5.6364000000000001</v>
      </c>
      <c r="AQ82">
        <v>26.46</v>
      </c>
      <c r="AR82">
        <v>50.231999999999999</v>
      </c>
      <c r="AS82">
        <v>31.897383000000001</v>
      </c>
      <c r="AT82">
        <v>13.183999999999999</v>
      </c>
      <c r="AU82">
        <v>0</v>
      </c>
      <c r="AV82">
        <v>0</v>
      </c>
      <c r="AW82">
        <v>2</v>
      </c>
      <c r="AX82">
        <v>0</v>
      </c>
      <c r="AY82">
        <v>0</v>
      </c>
      <c r="AZ82">
        <f t="shared" si="3"/>
        <v>86.500000000000014</v>
      </c>
      <c r="BA82">
        <f t="shared" si="4"/>
        <v>2954.6091590000005</v>
      </c>
      <c r="BB82">
        <v>79</v>
      </c>
      <c r="BD82">
        <v>25.2</v>
      </c>
      <c r="BE82">
        <v>7.45</v>
      </c>
      <c r="BF82">
        <v>0</v>
      </c>
      <c r="BG82">
        <v>3.88</v>
      </c>
      <c r="BH82">
        <v>5.81</v>
      </c>
      <c r="BI82">
        <v>7.03</v>
      </c>
      <c r="BJ82">
        <v>3.2</v>
      </c>
      <c r="BK82">
        <v>3.37</v>
      </c>
      <c r="BL82">
        <v>3.26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86.500000000000014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343.38626099999999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</v>
      </c>
      <c r="R83">
        <v>32.451000000000001</v>
      </c>
      <c r="S83">
        <v>26.390910000000002</v>
      </c>
      <c r="T83">
        <v>0</v>
      </c>
      <c r="U83">
        <v>418.77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14.524800000000001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7.4969999999999999</v>
      </c>
      <c r="AP83">
        <v>5.6364000000000001</v>
      </c>
      <c r="AQ83">
        <v>26.46</v>
      </c>
      <c r="AR83">
        <v>50.231999999999999</v>
      </c>
      <c r="AS83">
        <v>31.897383000000001</v>
      </c>
      <c r="AT83">
        <v>13.183999999999999</v>
      </c>
      <c r="AU83">
        <v>0</v>
      </c>
      <c r="AV83">
        <v>0</v>
      </c>
      <c r="AW83">
        <v>2</v>
      </c>
      <c r="AX83">
        <v>0</v>
      </c>
      <c r="AY83">
        <v>0</v>
      </c>
      <c r="AZ83">
        <f t="shared" si="3"/>
        <v>86.500000000000014</v>
      </c>
      <c r="BA83">
        <f t="shared" si="4"/>
        <v>2954.6091590000005</v>
      </c>
      <c r="BB83">
        <v>80</v>
      </c>
      <c r="BD83">
        <v>25.2</v>
      </c>
      <c r="BE83">
        <v>7.45</v>
      </c>
      <c r="BF83">
        <v>0</v>
      </c>
      <c r="BG83">
        <v>3.88</v>
      </c>
      <c r="BH83">
        <v>5.81</v>
      </c>
      <c r="BI83">
        <v>7.03</v>
      </c>
      <c r="BJ83">
        <v>3.2</v>
      </c>
      <c r="BK83">
        <v>3.37</v>
      </c>
      <c r="BL83">
        <v>3.26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86.500000000000014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343.38626099999999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</v>
      </c>
      <c r="R84">
        <v>32.451000000000001</v>
      </c>
      <c r="S84">
        <v>26.390910000000002</v>
      </c>
      <c r="T84">
        <v>0</v>
      </c>
      <c r="U84">
        <v>418.77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14.524800000000001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7.4969999999999999</v>
      </c>
      <c r="AP84">
        <v>5.6364000000000001</v>
      </c>
      <c r="AQ84">
        <v>26.46</v>
      </c>
      <c r="AR84">
        <v>50.231999999999999</v>
      </c>
      <c r="AS84">
        <v>31.897383000000001</v>
      </c>
      <c r="AT84">
        <v>13.183999999999999</v>
      </c>
      <c r="AU84">
        <v>0</v>
      </c>
      <c r="AV84">
        <v>0</v>
      </c>
      <c r="AW84">
        <v>2</v>
      </c>
      <c r="AX84">
        <v>0</v>
      </c>
      <c r="AY84">
        <v>0</v>
      </c>
      <c r="AZ84">
        <f t="shared" si="3"/>
        <v>86.500000000000014</v>
      </c>
      <c r="BA84">
        <f t="shared" si="4"/>
        <v>2954.6091590000005</v>
      </c>
      <c r="BB84">
        <v>81</v>
      </c>
      <c r="BD84">
        <v>25.2</v>
      </c>
      <c r="BE84">
        <v>7.45</v>
      </c>
      <c r="BF84">
        <v>0</v>
      </c>
      <c r="BG84">
        <v>3.88</v>
      </c>
      <c r="BH84">
        <v>5.81</v>
      </c>
      <c r="BI84">
        <v>7.03</v>
      </c>
      <c r="BJ84">
        <v>3.2</v>
      </c>
      <c r="BK84">
        <v>3.37</v>
      </c>
      <c r="BL84">
        <v>3.26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86.500000000000014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343.38626099999999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</v>
      </c>
      <c r="R85">
        <v>32.451000000000001</v>
      </c>
      <c r="S85">
        <v>26.390910000000002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14.524800000000001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7.4969999999999999</v>
      </c>
      <c r="AP85">
        <v>5.6364000000000001</v>
      </c>
      <c r="AQ85">
        <v>26.46</v>
      </c>
      <c r="AR85">
        <v>50.231999999999999</v>
      </c>
      <c r="AS85">
        <v>31.897383000000001</v>
      </c>
      <c r="AT85">
        <v>13.183999999999999</v>
      </c>
      <c r="AU85">
        <v>0</v>
      </c>
      <c r="AV85">
        <v>0</v>
      </c>
      <c r="AW85">
        <v>2</v>
      </c>
      <c r="AX85">
        <v>0</v>
      </c>
      <c r="AY85">
        <v>0</v>
      </c>
      <c r="AZ85">
        <f t="shared" si="3"/>
        <v>86.740000000000009</v>
      </c>
      <c r="BA85">
        <f t="shared" si="4"/>
        <v>2954.8491590000003</v>
      </c>
      <c r="BB85">
        <v>82</v>
      </c>
      <c r="BD85">
        <v>25.2</v>
      </c>
      <c r="BE85">
        <v>7.45</v>
      </c>
      <c r="BF85">
        <v>0</v>
      </c>
      <c r="BG85">
        <v>3.88</v>
      </c>
      <c r="BH85">
        <v>5.81</v>
      </c>
      <c r="BI85">
        <v>7.03</v>
      </c>
      <c r="BJ85">
        <v>3.2</v>
      </c>
      <c r="BK85">
        <v>3.37</v>
      </c>
      <c r="BL85">
        <v>3.5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86.740000000000009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343.38626099999999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</v>
      </c>
      <c r="R86">
        <v>32.451000000000001</v>
      </c>
      <c r="S86">
        <v>26.390910000000002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14.524800000000001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7.4969999999999999</v>
      </c>
      <c r="AP86">
        <v>5.6364000000000001</v>
      </c>
      <c r="AQ86">
        <v>26.46</v>
      </c>
      <c r="AR86">
        <v>50.231999999999999</v>
      </c>
      <c r="AS86">
        <v>31.897383000000001</v>
      </c>
      <c r="AT86">
        <v>13.183999999999999</v>
      </c>
      <c r="AU86">
        <v>0</v>
      </c>
      <c r="AV86">
        <v>0</v>
      </c>
      <c r="AW86">
        <v>2</v>
      </c>
      <c r="AX86">
        <v>0</v>
      </c>
      <c r="AY86">
        <v>0</v>
      </c>
      <c r="AZ86">
        <f t="shared" si="3"/>
        <v>86.740000000000009</v>
      </c>
      <c r="BA86">
        <f t="shared" si="4"/>
        <v>2912.8401590000003</v>
      </c>
      <c r="BB86">
        <v>83</v>
      </c>
      <c r="BD86">
        <v>25.2</v>
      </c>
      <c r="BE86">
        <v>7.45</v>
      </c>
      <c r="BF86">
        <v>0</v>
      </c>
      <c r="BG86">
        <v>3.88</v>
      </c>
      <c r="BH86">
        <v>5.81</v>
      </c>
      <c r="BI86">
        <v>7.03</v>
      </c>
      <c r="BJ86">
        <v>3.2</v>
      </c>
      <c r="BK86">
        <v>3.37</v>
      </c>
      <c r="BL86">
        <v>3.5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86.740000000000009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343.38626099999999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</v>
      </c>
      <c r="R87">
        <v>32.451000000000001</v>
      </c>
      <c r="S87">
        <v>26.390910000000002</v>
      </c>
      <c r="T87">
        <v>0</v>
      </c>
      <c r="U87">
        <v>418.77</v>
      </c>
      <c r="V87">
        <v>14.25</v>
      </c>
      <c r="W87">
        <v>32.170999999999999</v>
      </c>
      <c r="X87">
        <v>147.515624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14.524800000000001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7.4969999999999999</v>
      </c>
      <c r="AP87">
        <v>5.6364000000000001</v>
      </c>
      <c r="AQ87">
        <v>25.515000000000001</v>
      </c>
      <c r="AR87">
        <v>50.231999999999999</v>
      </c>
      <c r="AS87">
        <v>31.897383000000001</v>
      </c>
      <c r="AT87">
        <v>13.183999999999999</v>
      </c>
      <c r="AU87">
        <v>0</v>
      </c>
      <c r="AV87">
        <v>0</v>
      </c>
      <c r="AW87">
        <v>2</v>
      </c>
      <c r="AX87">
        <v>0</v>
      </c>
      <c r="AY87">
        <v>0</v>
      </c>
      <c r="AZ87">
        <f t="shared" si="3"/>
        <v>86.740000000000009</v>
      </c>
      <c r="BA87">
        <f t="shared" si="4"/>
        <v>2863.148177</v>
      </c>
      <c r="BB87">
        <v>84</v>
      </c>
      <c r="BD87">
        <v>25.2</v>
      </c>
      <c r="BE87">
        <v>7.45</v>
      </c>
      <c r="BF87">
        <v>0</v>
      </c>
      <c r="BG87">
        <v>3.88</v>
      </c>
      <c r="BH87">
        <v>5.81</v>
      </c>
      <c r="BI87">
        <v>7.03</v>
      </c>
      <c r="BJ87">
        <v>3.2</v>
      </c>
      <c r="BK87">
        <v>3.37</v>
      </c>
      <c r="BL87">
        <v>3.5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86.740000000000009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343.38626099999999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</v>
      </c>
      <c r="R88">
        <v>32.451000000000001</v>
      </c>
      <c r="S88">
        <v>26.390910000000002</v>
      </c>
      <c r="T88">
        <v>0</v>
      </c>
      <c r="U88">
        <v>418.77</v>
      </c>
      <c r="V88">
        <v>14.25</v>
      </c>
      <c r="W88">
        <v>32.170999999999999</v>
      </c>
      <c r="X88">
        <v>147.515624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14.524800000000001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7.4969999999999999</v>
      </c>
      <c r="AP88">
        <v>5.6364000000000001</v>
      </c>
      <c r="AQ88">
        <v>25.515000000000001</v>
      </c>
      <c r="AR88">
        <v>50.231999999999999</v>
      </c>
      <c r="AS88">
        <v>31.897383000000001</v>
      </c>
      <c r="AT88">
        <v>13.183999999999999</v>
      </c>
      <c r="AU88">
        <v>0</v>
      </c>
      <c r="AV88">
        <v>0</v>
      </c>
      <c r="AW88">
        <v>2</v>
      </c>
      <c r="AX88">
        <v>0</v>
      </c>
      <c r="AY88">
        <v>0</v>
      </c>
      <c r="AZ88">
        <f t="shared" si="3"/>
        <v>86.740000000000009</v>
      </c>
      <c r="BA88">
        <f t="shared" si="4"/>
        <v>2863.148177</v>
      </c>
      <c r="BB88">
        <v>85</v>
      </c>
      <c r="BD88">
        <v>25.2</v>
      </c>
      <c r="BE88">
        <v>7.45</v>
      </c>
      <c r="BF88">
        <v>0</v>
      </c>
      <c r="BG88">
        <v>3.88</v>
      </c>
      <c r="BH88">
        <v>5.81</v>
      </c>
      <c r="BI88">
        <v>7.03</v>
      </c>
      <c r="BJ88">
        <v>3.2</v>
      </c>
      <c r="BK88">
        <v>3.37</v>
      </c>
      <c r="BL88">
        <v>3.5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86.740000000000009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</v>
      </c>
      <c r="R89">
        <v>32.451000000000001</v>
      </c>
      <c r="S89">
        <v>26.390910000000002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14.524800000000001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7.4969999999999999</v>
      </c>
      <c r="AP89">
        <v>5.6364000000000001</v>
      </c>
      <c r="AQ89">
        <v>25.515000000000001</v>
      </c>
      <c r="AR89">
        <v>50.231999999999999</v>
      </c>
      <c r="AS89">
        <v>31.897383000000001</v>
      </c>
      <c r="AT89">
        <v>13.183999999999999</v>
      </c>
      <c r="AU89">
        <v>0</v>
      </c>
      <c r="AV89">
        <v>0</v>
      </c>
      <c r="AW89">
        <v>2</v>
      </c>
      <c r="AX89">
        <v>0</v>
      </c>
      <c r="AY89">
        <v>0</v>
      </c>
      <c r="AZ89">
        <f t="shared" si="3"/>
        <v>86.740000000000009</v>
      </c>
      <c r="BA89">
        <f t="shared" si="4"/>
        <v>2865.7764870000001</v>
      </c>
      <c r="BB89">
        <v>86</v>
      </c>
      <c r="BD89">
        <v>25.2</v>
      </c>
      <c r="BE89">
        <v>7.45</v>
      </c>
      <c r="BF89">
        <v>0</v>
      </c>
      <c r="BG89">
        <v>3.88</v>
      </c>
      <c r="BH89">
        <v>5.81</v>
      </c>
      <c r="BI89">
        <v>7.03</v>
      </c>
      <c r="BJ89">
        <v>3.2</v>
      </c>
      <c r="BK89">
        <v>3.37</v>
      </c>
      <c r="BL89">
        <v>3.5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86.740000000000009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</v>
      </c>
      <c r="R90">
        <v>32.451000000000001</v>
      </c>
      <c r="S90">
        <v>26.390910000000002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14.524800000000001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7.4969999999999999</v>
      </c>
      <c r="AP90">
        <v>5.6364000000000001</v>
      </c>
      <c r="AQ90">
        <v>25.515000000000001</v>
      </c>
      <c r="AR90">
        <v>50.231999999999999</v>
      </c>
      <c r="AS90">
        <v>31.897383000000001</v>
      </c>
      <c r="AT90">
        <v>13.183999999999999</v>
      </c>
      <c r="AU90">
        <v>0</v>
      </c>
      <c r="AV90">
        <v>0</v>
      </c>
      <c r="AW90">
        <v>2</v>
      </c>
      <c r="AX90">
        <v>0</v>
      </c>
      <c r="AY90">
        <v>0</v>
      </c>
      <c r="AZ90">
        <f t="shared" si="3"/>
        <v>86.740000000000009</v>
      </c>
      <c r="BA90">
        <f t="shared" si="4"/>
        <v>2865.7764870000001</v>
      </c>
      <c r="BB90">
        <v>87</v>
      </c>
      <c r="BD90">
        <v>25.2</v>
      </c>
      <c r="BE90">
        <v>7.45</v>
      </c>
      <c r="BF90">
        <v>0</v>
      </c>
      <c r="BG90">
        <v>3.88</v>
      </c>
      <c r="BH90">
        <v>5.81</v>
      </c>
      <c r="BI90">
        <v>7.03</v>
      </c>
      <c r="BJ90">
        <v>3.2</v>
      </c>
      <c r="BK90">
        <v>3.37</v>
      </c>
      <c r="BL90">
        <v>3.5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86.740000000000009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</v>
      </c>
      <c r="R91">
        <v>32.451000000000001</v>
      </c>
      <c r="S91">
        <v>26.390910000000002</v>
      </c>
      <c r="T91">
        <v>0</v>
      </c>
      <c r="U91">
        <v>418.77</v>
      </c>
      <c r="V91">
        <v>14.25</v>
      </c>
      <c r="W91">
        <v>33.991999999999997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14.524800000000001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7.0853999999999999</v>
      </c>
      <c r="AP91">
        <v>5.6364000000000001</v>
      </c>
      <c r="AQ91">
        <v>26.46</v>
      </c>
      <c r="AR91">
        <v>50.231999999999999</v>
      </c>
      <c r="AS91">
        <v>31.897383000000001</v>
      </c>
      <c r="AT91">
        <v>13.183999999999999</v>
      </c>
      <c r="AU91">
        <v>0</v>
      </c>
      <c r="AV91">
        <v>0</v>
      </c>
      <c r="AW91">
        <v>2</v>
      </c>
      <c r="AX91">
        <v>0</v>
      </c>
      <c r="AY91">
        <v>0</v>
      </c>
      <c r="AZ91">
        <f t="shared" si="3"/>
        <v>86.8</v>
      </c>
      <c r="BA91">
        <f t="shared" si="4"/>
        <v>2906.5892490000006</v>
      </c>
      <c r="BB91">
        <v>88</v>
      </c>
      <c r="BD91">
        <v>24.08</v>
      </c>
      <c r="BE91">
        <v>7.64</v>
      </c>
      <c r="BF91">
        <v>0</v>
      </c>
      <c r="BG91">
        <v>4</v>
      </c>
      <c r="BH91">
        <v>5.81</v>
      </c>
      <c r="BI91">
        <v>7.17</v>
      </c>
      <c r="BJ91">
        <v>3.11</v>
      </c>
      <c r="BK91">
        <v>3.42</v>
      </c>
      <c r="BL91">
        <v>3.74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0.45</v>
      </c>
      <c r="BT91">
        <v>0</v>
      </c>
      <c r="BU91">
        <v>0</v>
      </c>
      <c r="BV91">
        <v>0</v>
      </c>
      <c r="BW91">
        <f t="shared" si="5"/>
        <v>86.8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</v>
      </c>
      <c r="R92">
        <v>32.451000000000001</v>
      </c>
      <c r="S92">
        <v>26.390910000000002</v>
      </c>
      <c r="T92">
        <v>0</v>
      </c>
      <c r="U92">
        <v>418.77</v>
      </c>
      <c r="V92">
        <v>14.25</v>
      </c>
      <c r="W92">
        <v>33.991999999999997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14.524800000000001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7.0853999999999999</v>
      </c>
      <c r="AP92">
        <v>5.6364000000000001</v>
      </c>
      <c r="AQ92">
        <v>26.46</v>
      </c>
      <c r="AR92">
        <v>50.231999999999999</v>
      </c>
      <c r="AS92">
        <v>31.897383000000001</v>
      </c>
      <c r="AT92">
        <v>13.183999999999999</v>
      </c>
      <c r="AU92">
        <v>0</v>
      </c>
      <c r="AV92">
        <v>0</v>
      </c>
      <c r="AW92">
        <v>2</v>
      </c>
      <c r="AX92">
        <v>0</v>
      </c>
      <c r="AY92">
        <v>0</v>
      </c>
      <c r="AZ92">
        <f t="shared" si="3"/>
        <v>86.8</v>
      </c>
      <c r="BA92">
        <f t="shared" si="4"/>
        <v>2906.5892490000006</v>
      </c>
      <c r="BB92">
        <v>89</v>
      </c>
      <c r="BD92">
        <v>24.08</v>
      </c>
      <c r="BE92">
        <v>7.64</v>
      </c>
      <c r="BF92">
        <v>0</v>
      </c>
      <c r="BG92">
        <v>4</v>
      </c>
      <c r="BH92">
        <v>5.81</v>
      </c>
      <c r="BI92">
        <v>7.17</v>
      </c>
      <c r="BJ92">
        <v>3.11</v>
      </c>
      <c r="BK92">
        <v>3.42</v>
      </c>
      <c r="BL92">
        <v>3.74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0.45</v>
      </c>
      <c r="BT92">
        <v>0</v>
      </c>
      <c r="BU92">
        <v>0</v>
      </c>
      <c r="BV92">
        <v>0</v>
      </c>
      <c r="BW92">
        <f t="shared" si="5"/>
        <v>86.8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</v>
      </c>
      <c r="R93">
        <v>32.451000000000001</v>
      </c>
      <c r="S93">
        <v>26.390910000000002</v>
      </c>
      <c r="T93">
        <v>0</v>
      </c>
      <c r="U93">
        <v>418.77</v>
      </c>
      <c r="V93">
        <v>14.25</v>
      </c>
      <c r="W93">
        <v>33.991999999999997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14.524800000000001</v>
      </c>
      <c r="AH93">
        <v>140.34540000000001</v>
      </c>
      <c r="AI93">
        <v>14.6395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7.6440000000000001</v>
      </c>
      <c r="AP93">
        <v>5.6364000000000001</v>
      </c>
      <c r="AQ93">
        <v>26.46</v>
      </c>
      <c r="AR93">
        <v>50.231999999999999</v>
      </c>
      <c r="AS93">
        <v>31.897383000000001</v>
      </c>
      <c r="AT93">
        <v>13.183999999999999</v>
      </c>
      <c r="AU93">
        <v>0</v>
      </c>
      <c r="AV93">
        <v>0</v>
      </c>
      <c r="AW93">
        <v>2</v>
      </c>
      <c r="AX93">
        <v>0</v>
      </c>
      <c r="AY93">
        <v>0</v>
      </c>
      <c r="AZ93">
        <f t="shared" si="3"/>
        <v>86.8</v>
      </c>
      <c r="BA93">
        <f t="shared" si="4"/>
        <v>2919.2413490000008</v>
      </c>
      <c r="BB93">
        <v>90</v>
      </c>
      <c r="BD93">
        <v>24.08</v>
      </c>
      <c r="BE93">
        <v>7.64</v>
      </c>
      <c r="BF93">
        <v>0</v>
      </c>
      <c r="BG93">
        <v>4</v>
      </c>
      <c r="BH93">
        <v>5.81</v>
      </c>
      <c r="BI93">
        <v>7.17</v>
      </c>
      <c r="BJ93">
        <v>3.11</v>
      </c>
      <c r="BK93">
        <v>3.42</v>
      </c>
      <c r="BL93">
        <v>3.74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0.45</v>
      </c>
      <c r="BT93">
        <v>0</v>
      </c>
      <c r="BU93">
        <v>0</v>
      </c>
      <c r="BV93">
        <v>0</v>
      </c>
      <c r="BW93">
        <f t="shared" si="5"/>
        <v>86.8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</v>
      </c>
      <c r="R94">
        <v>32.451000000000001</v>
      </c>
      <c r="S94">
        <v>26.390910000000002</v>
      </c>
      <c r="T94">
        <v>0</v>
      </c>
      <c r="U94">
        <v>418.77</v>
      </c>
      <c r="V94">
        <v>14.25</v>
      </c>
      <c r="W94">
        <v>33.991999999999997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14.524800000000001</v>
      </c>
      <c r="AH94">
        <v>140.34540000000001</v>
      </c>
      <c r="AI94">
        <v>14.6395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7.6440000000000001</v>
      </c>
      <c r="AP94">
        <v>5.6364000000000001</v>
      </c>
      <c r="AQ94">
        <v>26.46</v>
      </c>
      <c r="AR94">
        <v>50.231999999999999</v>
      </c>
      <c r="AS94">
        <v>31.897383000000001</v>
      </c>
      <c r="AT94">
        <v>13.183999999999999</v>
      </c>
      <c r="AU94">
        <v>0</v>
      </c>
      <c r="AV94">
        <v>0</v>
      </c>
      <c r="AW94">
        <v>2</v>
      </c>
      <c r="AX94">
        <v>0</v>
      </c>
      <c r="AY94">
        <v>0</v>
      </c>
      <c r="AZ94">
        <f t="shared" si="3"/>
        <v>86.7</v>
      </c>
      <c r="BA94">
        <f t="shared" si="4"/>
        <v>2919.1413490000004</v>
      </c>
      <c r="BB94">
        <v>91</v>
      </c>
      <c r="BD94">
        <v>24.08</v>
      </c>
      <c r="BE94">
        <v>7.64</v>
      </c>
      <c r="BF94">
        <v>0</v>
      </c>
      <c r="BG94">
        <v>4</v>
      </c>
      <c r="BH94">
        <v>5.81</v>
      </c>
      <c r="BI94">
        <v>7.17</v>
      </c>
      <c r="BJ94">
        <v>3.11</v>
      </c>
      <c r="BK94">
        <v>3.38</v>
      </c>
      <c r="BL94">
        <v>3.68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0.45</v>
      </c>
      <c r="BT94">
        <v>0</v>
      </c>
      <c r="BU94">
        <v>0</v>
      </c>
      <c r="BV94">
        <v>0</v>
      </c>
      <c r="BW94">
        <f t="shared" si="5"/>
        <v>86.7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</v>
      </c>
      <c r="R95">
        <v>32.451000000000001</v>
      </c>
      <c r="S95">
        <v>26.390910000000002</v>
      </c>
      <c r="T95">
        <v>0</v>
      </c>
      <c r="U95">
        <v>418.77</v>
      </c>
      <c r="V95">
        <v>14.25</v>
      </c>
      <c r="W95">
        <v>33.991999999999997</v>
      </c>
      <c r="X95">
        <v>147.515624</v>
      </c>
      <c r="Y95">
        <v>0</v>
      </c>
      <c r="Z95">
        <v>6.5537999999999998</v>
      </c>
      <c r="AA95">
        <v>42.14808</v>
      </c>
      <c r="AB95">
        <v>39.510120000000001</v>
      </c>
      <c r="AC95">
        <v>29.033519999999999</v>
      </c>
      <c r="AD95">
        <v>18.229800000000001</v>
      </c>
      <c r="AE95">
        <v>49.436556000000003</v>
      </c>
      <c r="AF95">
        <v>17.748000000000001</v>
      </c>
      <c r="AG95">
        <v>14.524800000000001</v>
      </c>
      <c r="AH95">
        <v>149.24719999999999</v>
      </c>
      <c r="AI95">
        <v>14.6395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7.6440000000000001</v>
      </c>
      <c r="AP95">
        <v>5.6364000000000001</v>
      </c>
      <c r="AQ95">
        <v>25.515000000000001</v>
      </c>
      <c r="AR95">
        <v>50.231999999999999</v>
      </c>
      <c r="AS95">
        <v>23.944559999999999</v>
      </c>
      <c r="AT95">
        <v>12.36</v>
      </c>
      <c r="AU95">
        <v>0</v>
      </c>
      <c r="AV95">
        <v>0</v>
      </c>
      <c r="AW95">
        <v>2</v>
      </c>
      <c r="AX95">
        <v>0</v>
      </c>
      <c r="AY95">
        <v>0</v>
      </c>
      <c r="AZ95">
        <f t="shared" si="3"/>
        <v>86.7</v>
      </c>
      <c r="BA95">
        <f t="shared" si="4"/>
        <v>2868.3451659999996</v>
      </c>
      <c r="BB95">
        <v>92</v>
      </c>
      <c r="BD95">
        <v>24.08</v>
      </c>
      <c r="BE95">
        <v>7.64</v>
      </c>
      <c r="BF95">
        <v>0</v>
      </c>
      <c r="BG95">
        <v>4</v>
      </c>
      <c r="BH95">
        <v>5.81</v>
      </c>
      <c r="BI95">
        <v>7.17</v>
      </c>
      <c r="BJ95">
        <v>3.11</v>
      </c>
      <c r="BK95">
        <v>3.38</v>
      </c>
      <c r="BL95">
        <v>3.68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86.7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</v>
      </c>
      <c r="R96">
        <v>32.451000000000001</v>
      </c>
      <c r="S96">
        <v>26.390910000000002</v>
      </c>
      <c r="T96">
        <v>0</v>
      </c>
      <c r="U96">
        <v>418.77</v>
      </c>
      <c r="V96">
        <v>14.25</v>
      </c>
      <c r="W96">
        <v>33.991999999999997</v>
      </c>
      <c r="X96">
        <v>147.515624</v>
      </c>
      <c r="Y96">
        <v>0</v>
      </c>
      <c r="Z96">
        <v>6.5537999999999998</v>
      </c>
      <c r="AA96">
        <v>42.106999999999999</v>
      </c>
      <c r="AB96">
        <v>39.510120000000001</v>
      </c>
      <c r="AC96">
        <v>29.033519999999999</v>
      </c>
      <c r="AD96">
        <v>18.229800000000001</v>
      </c>
      <c r="AE96">
        <v>49.436556000000003</v>
      </c>
      <c r="AF96">
        <v>17.748000000000001</v>
      </c>
      <c r="AG96">
        <v>14.524800000000001</v>
      </c>
      <c r="AH96">
        <v>140.34540000000001</v>
      </c>
      <c r="AI96">
        <v>14.6395</v>
      </c>
      <c r="AJ96">
        <v>0</v>
      </c>
      <c r="AK96">
        <v>51.394500000000001</v>
      </c>
      <c r="AL96">
        <v>60.423999999999999</v>
      </c>
      <c r="AM96">
        <v>10.557359999999999</v>
      </c>
      <c r="AN96">
        <v>0.66954999999999998</v>
      </c>
      <c r="AO96">
        <v>7.6440000000000001</v>
      </c>
      <c r="AP96">
        <v>5.6364000000000001</v>
      </c>
      <c r="AQ96">
        <v>25.515000000000001</v>
      </c>
      <c r="AR96">
        <v>50.231999999999999</v>
      </c>
      <c r="AS96">
        <v>23.944559999999999</v>
      </c>
      <c r="AT96">
        <v>10.712</v>
      </c>
      <c r="AU96">
        <v>0</v>
      </c>
      <c r="AV96">
        <v>0</v>
      </c>
      <c r="AW96">
        <v>2</v>
      </c>
      <c r="AX96">
        <v>0</v>
      </c>
      <c r="AY96">
        <v>0</v>
      </c>
      <c r="AZ96">
        <f t="shared" si="3"/>
        <v>86.7</v>
      </c>
      <c r="BA96">
        <f t="shared" si="4"/>
        <v>2857.7542859999999</v>
      </c>
      <c r="BB96">
        <v>93</v>
      </c>
      <c r="BD96">
        <v>24.08</v>
      </c>
      <c r="BE96">
        <v>7.64</v>
      </c>
      <c r="BF96">
        <v>0</v>
      </c>
      <c r="BG96">
        <v>4</v>
      </c>
      <c r="BH96">
        <v>5.81</v>
      </c>
      <c r="BI96">
        <v>7.17</v>
      </c>
      <c r="BJ96">
        <v>3.11</v>
      </c>
      <c r="BK96">
        <v>3.38</v>
      </c>
      <c r="BL96">
        <v>3.68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86.7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</v>
      </c>
      <c r="R97">
        <v>32.451000000000001</v>
      </c>
      <c r="S97">
        <v>26.390910000000002</v>
      </c>
      <c r="T97">
        <v>0</v>
      </c>
      <c r="U97">
        <v>418.77</v>
      </c>
      <c r="V97">
        <v>14.25</v>
      </c>
      <c r="W97">
        <v>33.991999999999997</v>
      </c>
      <c r="X97">
        <v>147.515624</v>
      </c>
      <c r="Y97">
        <v>0</v>
      </c>
      <c r="Z97">
        <v>6.5537999999999998</v>
      </c>
      <c r="AA97">
        <v>38.71</v>
      </c>
      <c r="AB97">
        <v>39.510120000000001</v>
      </c>
      <c r="AC97">
        <v>29.033519999999999</v>
      </c>
      <c r="AD97">
        <v>18.229800000000001</v>
      </c>
      <c r="AE97">
        <v>49.436556000000003</v>
      </c>
      <c r="AF97">
        <v>17.748000000000001</v>
      </c>
      <c r="AG97">
        <v>14.524800000000001</v>
      </c>
      <c r="AH97">
        <v>140.34540000000001</v>
      </c>
      <c r="AI97">
        <v>14.6395</v>
      </c>
      <c r="AJ97">
        <v>0</v>
      </c>
      <c r="AK97">
        <v>51.394500000000001</v>
      </c>
      <c r="AL97">
        <v>60.423999999999999</v>
      </c>
      <c r="AM97">
        <v>10.557359999999999</v>
      </c>
      <c r="AN97">
        <v>0.66954999999999998</v>
      </c>
      <c r="AO97">
        <v>7.9379999999999997</v>
      </c>
      <c r="AP97">
        <v>4.3554000000000004</v>
      </c>
      <c r="AQ97">
        <v>25.515000000000001</v>
      </c>
      <c r="AR97">
        <v>50.231999999999999</v>
      </c>
      <c r="AS97">
        <v>23.944559999999999</v>
      </c>
      <c r="AT97">
        <v>10.712</v>
      </c>
      <c r="AU97">
        <v>0</v>
      </c>
      <c r="AV97">
        <v>0</v>
      </c>
      <c r="AW97">
        <v>2</v>
      </c>
      <c r="AX97">
        <v>0</v>
      </c>
      <c r="AY97">
        <v>0</v>
      </c>
      <c r="AZ97">
        <f t="shared" si="3"/>
        <v>86.7</v>
      </c>
      <c r="BA97">
        <f t="shared" si="4"/>
        <v>2853.3702860000003</v>
      </c>
      <c r="BB97">
        <v>94</v>
      </c>
      <c r="BD97">
        <v>24.08</v>
      </c>
      <c r="BE97">
        <v>7.64</v>
      </c>
      <c r="BF97">
        <v>0</v>
      </c>
      <c r="BG97">
        <v>4</v>
      </c>
      <c r="BH97">
        <v>5.81</v>
      </c>
      <c r="BI97">
        <v>7.17</v>
      </c>
      <c r="BJ97">
        <v>3.11</v>
      </c>
      <c r="BK97">
        <v>3.38</v>
      </c>
      <c r="BL97">
        <v>3.68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0.45</v>
      </c>
      <c r="BT97">
        <v>0</v>
      </c>
      <c r="BU97">
        <v>0</v>
      </c>
      <c r="BV97">
        <v>0</v>
      </c>
      <c r="BW97">
        <f t="shared" si="5"/>
        <v>86.7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</v>
      </c>
      <c r="R98">
        <v>32.451000000000001</v>
      </c>
      <c r="S98">
        <v>26.390910000000002</v>
      </c>
      <c r="T98">
        <v>0</v>
      </c>
      <c r="U98">
        <v>418.77</v>
      </c>
      <c r="V98">
        <v>14.25</v>
      </c>
      <c r="W98">
        <v>33.991999999999997</v>
      </c>
      <c r="X98">
        <v>147.515624</v>
      </c>
      <c r="Y98">
        <v>0</v>
      </c>
      <c r="Z98">
        <v>6.05</v>
      </c>
      <c r="AA98">
        <v>38.71</v>
      </c>
      <c r="AB98">
        <v>39.510120000000001</v>
      </c>
      <c r="AC98">
        <v>29.033519999999999</v>
      </c>
      <c r="AD98">
        <v>18.229800000000001</v>
      </c>
      <c r="AE98">
        <v>44.520099999999999</v>
      </c>
      <c r="AF98">
        <v>17.748000000000001</v>
      </c>
      <c r="AG98">
        <v>14.524800000000001</v>
      </c>
      <c r="AH98">
        <v>140.34540000000001</v>
      </c>
      <c r="AI98">
        <v>14.6395</v>
      </c>
      <c r="AJ98">
        <v>0</v>
      </c>
      <c r="AK98">
        <v>51.394500000000001</v>
      </c>
      <c r="AL98">
        <v>60.423999999999999</v>
      </c>
      <c r="AM98">
        <v>10.557359999999999</v>
      </c>
      <c r="AN98">
        <v>0.66954999999999998</v>
      </c>
      <c r="AO98">
        <v>7.9379999999999997</v>
      </c>
      <c r="AP98">
        <v>4.3554000000000004</v>
      </c>
      <c r="AQ98">
        <v>25.515000000000001</v>
      </c>
      <c r="AR98">
        <v>50.231999999999999</v>
      </c>
      <c r="AS98">
        <v>23.944559999999999</v>
      </c>
      <c r="AT98">
        <v>10.712</v>
      </c>
      <c r="AU98">
        <v>0</v>
      </c>
      <c r="AV98">
        <v>0</v>
      </c>
      <c r="AW98">
        <v>2</v>
      </c>
      <c r="AX98">
        <v>0</v>
      </c>
      <c r="AY98">
        <v>0</v>
      </c>
      <c r="AZ98">
        <f t="shared" si="3"/>
        <v>86.7</v>
      </c>
      <c r="BA98">
        <f t="shared" si="4"/>
        <v>2847.9500300000004</v>
      </c>
      <c r="BB98">
        <v>95</v>
      </c>
      <c r="BD98">
        <v>24.08</v>
      </c>
      <c r="BE98">
        <v>7.64</v>
      </c>
      <c r="BF98">
        <v>0</v>
      </c>
      <c r="BG98">
        <v>4</v>
      </c>
      <c r="BH98">
        <v>5.81</v>
      </c>
      <c r="BI98">
        <v>7.17</v>
      </c>
      <c r="BJ98">
        <v>3.11</v>
      </c>
      <c r="BK98">
        <v>3.38</v>
      </c>
      <c r="BL98">
        <v>3.68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0.45</v>
      </c>
      <c r="BT98">
        <v>0</v>
      </c>
      <c r="BU98">
        <v>0</v>
      </c>
      <c r="BV98">
        <v>0</v>
      </c>
      <c r="BW98">
        <f t="shared" si="5"/>
        <v>86.7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0.24</v>
      </c>
      <c r="K99">
        <f t="shared" si="6"/>
        <v>8.1184907954999961</v>
      </c>
      <c r="L99">
        <f t="shared" si="6"/>
        <v>13.926885987999968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3.0107624999999953</v>
      </c>
      <c r="Q99">
        <f t="shared" si="6"/>
        <v>0.25871367499999959</v>
      </c>
      <c r="R99">
        <f t="shared" si="6"/>
        <v>0.93562652500000043</v>
      </c>
      <c r="S99">
        <f t="shared" si="6"/>
        <v>0.63337981500000096</v>
      </c>
      <c r="T99">
        <f t="shared" si="6"/>
        <v>0</v>
      </c>
      <c r="U99">
        <f t="shared" si="6"/>
        <v>10.050479999999991</v>
      </c>
      <c r="V99">
        <f t="shared" si="6"/>
        <v>0.3229976249999999</v>
      </c>
      <c r="W99">
        <f t="shared" si="6"/>
        <v>0.73644549250000024</v>
      </c>
      <c r="X99">
        <f t="shared" si="6"/>
        <v>3.4342470629999968</v>
      </c>
      <c r="Y99">
        <f t="shared" si="6"/>
        <v>0</v>
      </c>
      <c r="Z99">
        <f t="shared" si="6"/>
        <v>0.19325129999999999</v>
      </c>
      <c r="AA99">
        <f t="shared" si="6"/>
        <v>0.56879999999999953</v>
      </c>
      <c r="AB99">
        <f t="shared" si="6"/>
        <v>0.800079929999999</v>
      </c>
      <c r="AC99">
        <f t="shared" si="6"/>
        <v>0.61471283599999971</v>
      </c>
      <c r="AD99">
        <f t="shared" si="6"/>
        <v>0.51973952400000023</v>
      </c>
      <c r="AE99">
        <f t="shared" si="6"/>
        <v>1.1694070290000003</v>
      </c>
      <c r="AF99">
        <f t="shared" si="6"/>
        <v>0.31502700000000028</v>
      </c>
      <c r="AG99">
        <f t="shared" si="6"/>
        <v>0.34859519999999983</v>
      </c>
      <c r="AH99">
        <f t="shared" si="6"/>
        <v>3.0326254499999994</v>
      </c>
      <c r="AI99">
        <f t="shared" si="6"/>
        <v>0.23868750000000011</v>
      </c>
      <c r="AJ99">
        <f t="shared" si="6"/>
        <v>0</v>
      </c>
      <c r="AK99">
        <f t="shared" si="6"/>
        <v>1.2334680000000007</v>
      </c>
      <c r="AL99">
        <f t="shared" si="6"/>
        <v>1.7767270499999992</v>
      </c>
      <c r="AM99">
        <f t="shared" si="6"/>
        <v>0.1199700000000001</v>
      </c>
      <c r="AN99">
        <f t="shared" si="6"/>
        <v>1.6054852500000015E-2</v>
      </c>
      <c r="AO99">
        <f t="shared" si="6"/>
        <v>0.21516389999999985</v>
      </c>
      <c r="AP99">
        <f t="shared" si="6"/>
        <v>0.13636244999999983</v>
      </c>
      <c r="AQ99">
        <f t="shared" si="6"/>
        <v>0.40950000000000036</v>
      </c>
      <c r="AR99">
        <f t="shared" si="6"/>
        <v>1.2155039999999997</v>
      </c>
      <c r="AS99">
        <f t="shared" si="6"/>
        <v>0.76116797999999986</v>
      </c>
      <c r="AT99">
        <f t="shared" si="6"/>
        <v>0.2664688854999997</v>
      </c>
      <c r="AU99">
        <f t="shared" si="6"/>
        <v>0</v>
      </c>
      <c r="AV99">
        <f t="shared" si="6"/>
        <v>0</v>
      </c>
      <c r="AW99">
        <f t="shared" si="6"/>
        <v>1.7999999999999999E-2</v>
      </c>
      <c r="AX99">
        <f t="shared" si="6"/>
        <v>0</v>
      </c>
      <c r="AY99">
        <f t="shared" si="6"/>
        <v>0</v>
      </c>
      <c r="AZ99">
        <f t="shared" si="6"/>
        <v>2.0658450000000004</v>
      </c>
      <c r="BA99">
        <f t="shared" si="4"/>
        <v>65.714162365999954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0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7.7545000000000017E-2</v>
      </c>
      <c r="BL99">
        <f t="shared" si="7"/>
        <v>7.496499999999999E-2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5.2559999999999926E-2</v>
      </c>
      <c r="BS99">
        <f t="shared" si="7"/>
        <v>1.0895000000000019E-2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2.0658450000000004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9.6760000000000002</v>
      </c>
      <c r="K3">
        <v>332.26054599999998</v>
      </c>
      <c r="L3">
        <v>631.95097799999996</v>
      </c>
      <c r="M3">
        <v>89.019199999999998</v>
      </c>
      <c r="N3">
        <v>114.29774999999999</v>
      </c>
      <c r="O3">
        <v>119.65885900000001</v>
      </c>
      <c r="P3">
        <v>121.51846500000001</v>
      </c>
      <c r="Q3">
        <v>10.556516</v>
      </c>
      <c r="R3">
        <v>41.016660999999999</v>
      </c>
      <c r="S3">
        <v>25.535060999999999</v>
      </c>
      <c r="T3">
        <v>0</v>
      </c>
      <c r="U3">
        <v>405.20185199999997</v>
      </c>
      <c r="V3">
        <v>13.7883</v>
      </c>
      <c r="W3">
        <v>33.671812000000003</v>
      </c>
      <c r="X3">
        <v>142.736118</v>
      </c>
      <c r="Y3">
        <v>0</v>
      </c>
      <c r="Z3">
        <v>6.3861600000000003</v>
      </c>
      <c r="AA3">
        <v>27.136341999999999</v>
      </c>
      <c r="AB3">
        <v>38.229992000000003</v>
      </c>
      <c r="AC3">
        <v>28.121172999999999</v>
      </c>
      <c r="AD3">
        <v>26.458732000000001</v>
      </c>
      <c r="AE3">
        <v>47.834811999999999</v>
      </c>
      <c r="AF3">
        <v>8.5864820000000002</v>
      </c>
      <c r="AG3">
        <v>14.054195999999999</v>
      </c>
      <c r="AH3">
        <v>147.343806</v>
      </c>
      <c r="AI3">
        <v>14.165179999999999</v>
      </c>
      <c r="AJ3">
        <v>0</v>
      </c>
      <c r="AK3">
        <v>49.729317999999999</v>
      </c>
      <c r="AL3">
        <v>76.793187000000003</v>
      </c>
      <c r="AM3">
        <v>5.1076509999999997</v>
      </c>
      <c r="AN3">
        <v>0.64785700000000002</v>
      </c>
      <c r="AO3">
        <v>7.8230459999999997</v>
      </c>
      <c r="AP3">
        <v>4.8340329999999998</v>
      </c>
      <c r="AQ3">
        <v>16.824629000000002</v>
      </c>
      <c r="AR3">
        <v>48.604483000000002</v>
      </c>
      <c r="AS3">
        <v>32.019742000000001</v>
      </c>
      <c r="AT3">
        <v>10.364931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82.7</v>
      </c>
      <c r="BA3">
        <f>SUM(B3:AZ3)</f>
        <v>2784.6538700000001</v>
      </c>
      <c r="BD3">
        <v>23.3</v>
      </c>
      <c r="BE3">
        <v>7.39</v>
      </c>
      <c r="BF3">
        <v>0</v>
      </c>
      <c r="BG3">
        <v>3.87</v>
      </c>
      <c r="BH3">
        <v>5.62</v>
      </c>
      <c r="BI3">
        <v>6.94</v>
      </c>
      <c r="BJ3">
        <v>3.01</v>
      </c>
      <c r="BK3">
        <v>3.26</v>
      </c>
      <c r="BL3">
        <v>2.36</v>
      </c>
      <c r="BM3">
        <v>1.72</v>
      </c>
      <c r="BN3">
        <v>0.42</v>
      </c>
      <c r="BO3">
        <v>14.19</v>
      </c>
      <c r="BP3">
        <v>3.86</v>
      </c>
      <c r="BQ3">
        <v>4.22</v>
      </c>
      <c r="BR3">
        <v>2.09</v>
      </c>
      <c r="BS3">
        <v>0.45</v>
      </c>
      <c r="BT3">
        <v>0</v>
      </c>
      <c r="BU3">
        <v>0</v>
      </c>
      <c r="BV3">
        <v>0</v>
      </c>
      <c r="BW3">
        <f>SUM(BD3:BV3)</f>
        <v>82.7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9.6760000000000002</v>
      </c>
      <c r="K4">
        <v>332.26054599999998</v>
      </c>
      <c r="L4">
        <v>631.95097799999996</v>
      </c>
      <c r="M4">
        <v>89.019199999999998</v>
      </c>
      <c r="N4">
        <v>114.29774999999999</v>
      </c>
      <c r="O4">
        <v>119.65885900000001</v>
      </c>
      <c r="P4">
        <v>121.51846500000001</v>
      </c>
      <c r="Q4">
        <v>10.556516</v>
      </c>
      <c r="R4">
        <v>41.016660999999999</v>
      </c>
      <c r="S4">
        <v>25.535060999999999</v>
      </c>
      <c r="T4">
        <v>0</v>
      </c>
      <c r="U4">
        <v>405.20185199999997</v>
      </c>
      <c r="V4">
        <v>13.7883</v>
      </c>
      <c r="W4">
        <v>33.671812000000003</v>
      </c>
      <c r="X4">
        <v>142.736118</v>
      </c>
      <c r="Y4">
        <v>0</v>
      </c>
      <c r="Z4">
        <v>6.3861600000000003</v>
      </c>
      <c r="AA4">
        <v>27.136341999999999</v>
      </c>
      <c r="AB4">
        <v>38.229992000000003</v>
      </c>
      <c r="AC4">
        <v>28.121172999999999</v>
      </c>
      <c r="AD4">
        <v>26.458732000000001</v>
      </c>
      <c r="AE4">
        <v>47.834811999999999</v>
      </c>
      <c r="AF4">
        <v>8.5864820000000002</v>
      </c>
      <c r="AG4">
        <v>14.054195999999999</v>
      </c>
      <c r="AH4">
        <v>147.343806</v>
      </c>
      <c r="AI4">
        <v>14.165179999999999</v>
      </c>
      <c r="AJ4">
        <v>0</v>
      </c>
      <c r="AK4">
        <v>49.729317999999999</v>
      </c>
      <c r="AL4">
        <v>76.793187000000003</v>
      </c>
      <c r="AM4">
        <v>5.1076509999999997</v>
      </c>
      <c r="AN4">
        <v>0.64785700000000002</v>
      </c>
      <c r="AO4">
        <v>7.8230459999999997</v>
      </c>
      <c r="AP4">
        <v>4.8340329999999998</v>
      </c>
      <c r="AQ4">
        <v>16.824629000000002</v>
      </c>
      <c r="AR4">
        <v>48.604483000000002</v>
      </c>
      <c r="AS4">
        <v>32.019742000000001</v>
      </c>
      <c r="AT4">
        <v>10.364931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82.7</v>
      </c>
      <c r="BA4">
        <f t="shared" ref="BA4:BA67" si="1">SUM(B4:AZ4)</f>
        <v>2784.6538700000001</v>
      </c>
      <c r="BD4">
        <v>23.3</v>
      </c>
      <c r="BE4">
        <v>7.39</v>
      </c>
      <c r="BF4">
        <v>0</v>
      </c>
      <c r="BG4">
        <v>3.87</v>
      </c>
      <c r="BH4">
        <v>5.62</v>
      </c>
      <c r="BI4">
        <v>6.94</v>
      </c>
      <c r="BJ4">
        <v>3.01</v>
      </c>
      <c r="BK4">
        <v>3.26</v>
      </c>
      <c r="BL4">
        <v>2.36</v>
      </c>
      <c r="BM4">
        <v>1.72</v>
      </c>
      <c r="BN4">
        <v>0.42</v>
      </c>
      <c r="BO4">
        <v>14.19</v>
      </c>
      <c r="BP4">
        <v>3.86</v>
      </c>
      <c r="BQ4">
        <v>4.22</v>
      </c>
      <c r="BR4">
        <v>2.09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82.7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9.6760000000000002</v>
      </c>
      <c r="K5">
        <v>332.26054599999998</v>
      </c>
      <c r="L5">
        <v>631.95097799999996</v>
      </c>
      <c r="M5">
        <v>89.019199999999998</v>
      </c>
      <c r="N5">
        <v>114.29774999999999</v>
      </c>
      <c r="O5">
        <v>119.65885900000001</v>
      </c>
      <c r="P5">
        <v>121.51846500000001</v>
      </c>
      <c r="Q5">
        <v>10.556516</v>
      </c>
      <c r="R5">
        <v>41.016660999999999</v>
      </c>
      <c r="S5">
        <v>25.535060999999999</v>
      </c>
      <c r="T5">
        <v>0</v>
      </c>
      <c r="U5">
        <v>405.20185199999997</v>
      </c>
      <c r="V5">
        <v>13.7883</v>
      </c>
      <c r="W5">
        <v>33.671812000000003</v>
      </c>
      <c r="X5">
        <v>142.736118</v>
      </c>
      <c r="Y5">
        <v>0</v>
      </c>
      <c r="Z5">
        <v>6.3861600000000003</v>
      </c>
      <c r="AA5">
        <v>27.136341999999999</v>
      </c>
      <c r="AB5">
        <v>38.229992000000003</v>
      </c>
      <c r="AC5">
        <v>28.121172999999999</v>
      </c>
      <c r="AD5">
        <v>26.458732000000001</v>
      </c>
      <c r="AE5">
        <v>47.834811999999999</v>
      </c>
      <c r="AF5">
        <v>8.5864820000000002</v>
      </c>
      <c r="AG5">
        <v>14.054195999999999</v>
      </c>
      <c r="AH5">
        <v>147.343806</v>
      </c>
      <c r="AI5">
        <v>14.165179999999999</v>
      </c>
      <c r="AJ5">
        <v>0</v>
      </c>
      <c r="AK5">
        <v>49.729317999999999</v>
      </c>
      <c r="AL5">
        <v>76.793187000000003</v>
      </c>
      <c r="AM5">
        <v>5.1076509999999997</v>
      </c>
      <c r="AN5">
        <v>0.64785700000000002</v>
      </c>
      <c r="AO5">
        <v>8.1928629999999991</v>
      </c>
      <c r="AP5">
        <v>9.4201669999999993</v>
      </c>
      <c r="AQ5">
        <v>16.824629000000002</v>
      </c>
      <c r="AR5">
        <v>48.604483000000002</v>
      </c>
      <c r="AS5">
        <v>32.019742000000001</v>
      </c>
      <c r="AT5">
        <v>10.364931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82.7</v>
      </c>
      <c r="BA5">
        <f t="shared" si="1"/>
        <v>2789.6098210000005</v>
      </c>
      <c r="BD5">
        <v>23.3</v>
      </c>
      <c r="BE5">
        <v>7.39</v>
      </c>
      <c r="BF5">
        <v>0</v>
      </c>
      <c r="BG5">
        <v>3.87</v>
      </c>
      <c r="BH5">
        <v>5.62</v>
      </c>
      <c r="BI5">
        <v>6.94</v>
      </c>
      <c r="BJ5">
        <v>3.01</v>
      </c>
      <c r="BK5">
        <v>3.26</v>
      </c>
      <c r="BL5">
        <v>2.36</v>
      </c>
      <c r="BM5">
        <v>1.72</v>
      </c>
      <c r="BN5">
        <v>0.42</v>
      </c>
      <c r="BO5">
        <v>14.19</v>
      </c>
      <c r="BP5">
        <v>3.86</v>
      </c>
      <c r="BQ5">
        <v>4.22</v>
      </c>
      <c r="BR5">
        <v>2.09</v>
      </c>
      <c r="BS5">
        <v>0.45</v>
      </c>
      <c r="BT5">
        <v>0</v>
      </c>
      <c r="BU5">
        <v>0</v>
      </c>
      <c r="BV5">
        <v>0</v>
      </c>
      <c r="BW5">
        <f t="shared" si="2"/>
        <v>82.7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9.6760000000000002</v>
      </c>
      <c r="K6">
        <v>332.26054599999998</v>
      </c>
      <c r="L6">
        <v>631.95097799999996</v>
      </c>
      <c r="M6">
        <v>89.019199999999998</v>
      </c>
      <c r="N6">
        <v>114.29774999999999</v>
      </c>
      <c r="O6">
        <v>119.65885900000001</v>
      </c>
      <c r="P6">
        <v>121.51846500000001</v>
      </c>
      <c r="Q6">
        <v>10.556516</v>
      </c>
      <c r="R6">
        <v>41.016660999999999</v>
      </c>
      <c r="S6">
        <v>25.535060999999999</v>
      </c>
      <c r="T6">
        <v>0</v>
      </c>
      <c r="U6">
        <v>405.20185199999997</v>
      </c>
      <c r="V6">
        <v>13.7883</v>
      </c>
      <c r="W6">
        <v>33.671812000000003</v>
      </c>
      <c r="X6">
        <v>142.736118</v>
      </c>
      <c r="Y6">
        <v>0</v>
      </c>
      <c r="Z6">
        <v>6.3861600000000003</v>
      </c>
      <c r="AA6">
        <v>27.136341999999999</v>
      </c>
      <c r="AB6">
        <v>38.229992000000003</v>
      </c>
      <c r="AC6">
        <v>28.121172999999999</v>
      </c>
      <c r="AD6">
        <v>26.458732000000001</v>
      </c>
      <c r="AE6">
        <v>47.834811999999999</v>
      </c>
      <c r="AF6">
        <v>8.5864820000000002</v>
      </c>
      <c r="AG6">
        <v>14.054195999999999</v>
      </c>
      <c r="AH6">
        <v>147.343806</v>
      </c>
      <c r="AI6">
        <v>14.165179999999999</v>
      </c>
      <c r="AJ6">
        <v>0</v>
      </c>
      <c r="AK6">
        <v>49.729317999999999</v>
      </c>
      <c r="AL6">
        <v>76.793187000000003</v>
      </c>
      <c r="AM6">
        <v>5.1076509999999997</v>
      </c>
      <c r="AN6">
        <v>0.64785700000000002</v>
      </c>
      <c r="AO6">
        <v>8.1928629999999991</v>
      </c>
      <c r="AP6">
        <v>9.4201669999999993</v>
      </c>
      <c r="AQ6">
        <v>16.824629000000002</v>
      </c>
      <c r="AR6">
        <v>48.604483000000002</v>
      </c>
      <c r="AS6">
        <v>32.019742000000001</v>
      </c>
      <c r="AT6">
        <v>10.364931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82.7</v>
      </c>
      <c r="BA6">
        <f t="shared" si="1"/>
        <v>2789.6098210000005</v>
      </c>
      <c r="BD6">
        <v>23.3</v>
      </c>
      <c r="BE6">
        <v>7.39</v>
      </c>
      <c r="BF6">
        <v>0</v>
      </c>
      <c r="BG6">
        <v>3.87</v>
      </c>
      <c r="BH6">
        <v>5.62</v>
      </c>
      <c r="BI6">
        <v>6.94</v>
      </c>
      <c r="BJ6">
        <v>3.01</v>
      </c>
      <c r="BK6">
        <v>3.26</v>
      </c>
      <c r="BL6">
        <v>2.36</v>
      </c>
      <c r="BM6">
        <v>1.72</v>
      </c>
      <c r="BN6">
        <v>0.42</v>
      </c>
      <c r="BO6">
        <v>14.19</v>
      </c>
      <c r="BP6">
        <v>3.86</v>
      </c>
      <c r="BQ6">
        <v>4.22</v>
      </c>
      <c r="BR6">
        <v>2.09</v>
      </c>
      <c r="BS6">
        <v>0.45</v>
      </c>
      <c r="BT6">
        <v>0</v>
      </c>
      <c r="BU6">
        <v>0</v>
      </c>
      <c r="BV6">
        <v>0</v>
      </c>
      <c r="BW6">
        <f t="shared" si="2"/>
        <v>82.7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9.6760000000000002</v>
      </c>
      <c r="K7">
        <v>332.26054599999998</v>
      </c>
      <c r="L7">
        <v>631.95097799999996</v>
      </c>
      <c r="M7">
        <v>89.019199999999998</v>
      </c>
      <c r="N7">
        <v>114.29774999999999</v>
      </c>
      <c r="O7">
        <v>119.65885900000001</v>
      </c>
      <c r="P7">
        <v>121.51846500000001</v>
      </c>
      <c r="Q7">
        <v>10.556516</v>
      </c>
      <c r="R7">
        <v>41.016660999999999</v>
      </c>
      <c r="S7">
        <v>25.535060999999999</v>
      </c>
      <c r="T7">
        <v>0</v>
      </c>
      <c r="U7">
        <v>405.20185199999997</v>
      </c>
      <c r="V7">
        <v>13.7883</v>
      </c>
      <c r="W7">
        <v>33.671812000000003</v>
      </c>
      <c r="X7">
        <v>142.736118</v>
      </c>
      <c r="Y7">
        <v>0</v>
      </c>
      <c r="Z7">
        <v>6.3861600000000003</v>
      </c>
      <c r="AA7">
        <v>27.136341999999999</v>
      </c>
      <c r="AB7">
        <v>38.229992000000003</v>
      </c>
      <c r="AC7">
        <v>28.121172999999999</v>
      </c>
      <c r="AD7">
        <v>26.458732000000001</v>
      </c>
      <c r="AE7">
        <v>47.834811999999999</v>
      </c>
      <c r="AF7">
        <v>8.5864820000000002</v>
      </c>
      <c r="AG7">
        <v>14.054195999999999</v>
      </c>
      <c r="AH7">
        <v>147.343806</v>
      </c>
      <c r="AI7">
        <v>2.4635099999999999</v>
      </c>
      <c r="AJ7">
        <v>0</v>
      </c>
      <c r="AK7">
        <v>49.729317999999999</v>
      </c>
      <c r="AL7">
        <v>76.793187000000003</v>
      </c>
      <c r="AM7">
        <v>5.1076509999999997</v>
      </c>
      <c r="AN7">
        <v>0.64785700000000002</v>
      </c>
      <c r="AO7">
        <v>11.236739</v>
      </c>
      <c r="AP7">
        <v>5.4537810000000002</v>
      </c>
      <c r="AQ7">
        <v>16.824629000000002</v>
      </c>
      <c r="AR7">
        <v>48.604483000000002</v>
      </c>
      <c r="AS7">
        <v>30.863907999999999</v>
      </c>
      <c r="AT7">
        <v>10.364931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82.7</v>
      </c>
      <c r="BA7">
        <f t="shared" si="1"/>
        <v>2775.8298070000001</v>
      </c>
      <c r="BD7">
        <v>23.3</v>
      </c>
      <c r="BE7">
        <v>7.39</v>
      </c>
      <c r="BF7">
        <v>0</v>
      </c>
      <c r="BG7">
        <v>3.87</v>
      </c>
      <c r="BH7">
        <v>5.62</v>
      </c>
      <c r="BI7">
        <v>6.94</v>
      </c>
      <c r="BJ7">
        <v>3.01</v>
      </c>
      <c r="BK7">
        <v>3.26</v>
      </c>
      <c r="BL7">
        <v>2.36</v>
      </c>
      <c r="BM7">
        <v>1.72</v>
      </c>
      <c r="BN7">
        <v>0.42</v>
      </c>
      <c r="BO7">
        <v>14.19</v>
      </c>
      <c r="BP7">
        <v>3.86</v>
      </c>
      <c r="BQ7">
        <v>4.22</v>
      </c>
      <c r="BR7">
        <v>2.09</v>
      </c>
      <c r="BS7">
        <v>0.45</v>
      </c>
      <c r="BT7">
        <v>0</v>
      </c>
      <c r="BU7">
        <v>0</v>
      </c>
      <c r="BV7">
        <v>0</v>
      </c>
      <c r="BW7">
        <f t="shared" si="2"/>
        <v>82.7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9.6760000000000002</v>
      </c>
      <c r="K8">
        <v>332.26054599999998</v>
      </c>
      <c r="L8">
        <v>631.95097799999996</v>
      </c>
      <c r="M8">
        <v>89.019199999999998</v>
      </c>
      <c r="N8">
        <v>114.29774999999999</v>
      </c>
      <c r="O8">
        <v>119.65885900000001</v>
      </c>
      <c r="P8">
        <v>121.51846500000001</v>
      </c>
      <c r="Q8">
        <v>10.556516</v>
      </c>
      <c r="R8">
        <v>41.016660999999999</v>
      </c>
      <c r="S8">
        <v>25.535060999999999</v>
      </c>
      <c r="T8">
        <v>0</v>
      </c>
      <c r="U8">
        <v>405.20185199999997</v>
      </c>
      <c r="V8">
        <v>13.7883</v>
      </c>
      <c r="W8">
        <v>33.671812000000003</v>
      </c>
      <c r="X8">
        <v>142.736118</v>
      </c>
      <c r="Y8">
        <v>0</v>
      </c>
      <c r="Z8">
        <v>6.3861600000000003</v>
      </c>
      <c r="AA8">
        <v>27.136341999999999</v>
      </c>
      <c r="AB8">
        <v>38.229992000000003</v>
      </c>
      <c r="AC8">
        <v>28.121172999999999</v>
      </c>
      <c r="AD8">
        <v>26.458732000000001</v>
      </c>
      <c r="AE8">
        <v>47.834811999999999</v>
      </c>
      <c r="AF8">
        <v>8.5864820000000002</v>
      </c>
      <c r="AG8">
        <v>14.054195999999999</v>
      </c>
      <c r="AH8">
        <v>147.343806</v>
      </c>
      <c r="AI8">
        <v>2.4635099999999999</v>
      </c>
      <c r="AJ8">
        <v>0</v>
      </c>
      <c r="AK8">
        <v>49.729317999999999</v>
      </c>
      <c r="AL8">
        <v>76.793187000000003</v>
      </c>
      <c r="AM8">
        <v>5.1076509999999997</v>
      </c>
      <c r="AN8">
        <v>0.64785700000000002</v>
      </c>
      <c r="AO8">
        <v>11.236739</v>
      </c>
      <c r="AP8">
        <v>5.4537810000000002</v>
      </c>
      <c r="AQ8">
        <v>16.824629000000002</v>
      </c>
      <c r="AR8">
        <v>48.604483000000002</v>
      </c>
      <c r="AS8">
        <v>30.863907999999999</v>
      </c>
      <c r="AT8">
        <v>8.1222069999999995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82.7</v>
      </c>
      <c r="BA8">
        <f t="shared" si="1"/>
        <v>2773.5870829999999</v>
      </c>
      <c r="BD8">
        <v>23.3</v>
      </c>
      <c r="BE8">
        <v>7.39</v>
      </c>
      <c r="BF8">
        <v>0</v>
      </c>
      <c r="BG8">
        <v>3.87</v>
      </c>
      <c r="BH8">
        <v>5.62</v>
      </c>
      <c r="BI8">
        <v>6.94</v>
      </c>
      <c r="BJ8">
        <v>3.01</v>
      </c>
      <c r="BK8">
        <v>3.26</v>
      </c>
      <c r="BL8">
        <v>2.36</v>
      </c>
      <c r="BM8">
        <v>1.72</v>
      </c>
      <c r="BN8">
        <v>0.42</v>
      </c>
      <c r="BO8">
        <v>14.19</v>
      </c>
      <c r="BP8">
        <v>3.86</v>
      </c>
      <c r="BQ8">
        <v>4.22</v>
      </c>
      <c r="BR8">
        <v>2.09</v>
      </c>
      <c r="BS8">
        <v>0.45</v>
      </c>
      <c r="BT8">
        <v>0</v>
      </c>
      <c r="BU8">
        <v>0</v>
      </c>
      <c r="BV8">
        <v>0</v>
      </c>
      <c r="BW8">
        <f t="shared" si="2"/>
        <v>82.7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9.6760000000000002</v>
      </c>
      <c r="K9">
        <v>332.26054599999998</v>
      </c>
      <c r="L9">
        <v>631.95097799999996</v>
      </c>
      <c r="M9">
        <v>89.019199999999998</v>
      </c>
      <c r="N9">
        <v>114.29774999999999</v>
      </c>
      <c r="O9">
        <v>119.65885900000001</v>
      </c>
      <c r="P9">
        <v>121.51846500000001</v>
      </c>
      <c r="Q9">
        <v>10.556516</v>
      </c>
      <c r="R9">
        <v>41.016660999999999</v>
      </c>
      <c r="S9">
        <v>25.535060999999999</v>
      </c>
      <c r="T9">
        <v>0</v>
      </c>
      <c r="U9">
        <v>405.20185199999997</v>
      </c>
      <c r="V9">
        <v>13.7883</v>
      </c>
      <c r="W9">
        <v>33.671812000000003</v>
      </c>
      <c r="X9">
        <v>142.736118</v>
      </c>
      <c r="Y9">
        <v>0</v>
      </c>
      <c r="Z9">
        <v>6.3861600000000003</v>
      </c>
      <c r="AA9">
        <v>27.136341999999999</v>
      </c>
      <c r="AB9">
        <v>38.229992000000003</v>
      </c>
      <c r="AC9">
        <v>28.121172999999999</v>
      </c>
      <c r="AD9">
        <v>26.458732000000001</v>
      </c>
      <c r="AE9">
        <v>47.834811999999999</v>
      </c>
      <c r="AF9">
        <v>8.5864820000000002</v>
      </c>
      <c r="AG9">
        <v>14.054195999999999</v>
      </c>
      <c r="AH9">
        <v>147.343806</v>
      </c>
      <c r="AI9">
        <v>2.4635099999999999</v>
      </c>
      <c r="AJ9">
        <v>0</v>
      </c>
      <c r="AK9">
        <v>49.729317999999999</v>
      </c>
      <c r="AL9">
        <v>76.793187000000003</v>
      </c>
      <c r="AM9">
        <v>5.1076509999999997</v>
      </c>
      <c r="AN9">
        <v>0.64785700000000002</v>
      </c>
      <c r="AO9">
        <v>11.236739</v>
      </c>
      <c r="AP9">
        <v>9.4201669999999993</v>
      </c>
      <c r="AQ9">
        <v>16.824629000000002</v>
      </c>
      <c r="AR9">
        <v>48.604483000000002</v>
      </c>
      <c r="AS9">
        <v>30.863907999999999</v>
      </c>
      <c r="AT9">
        <v>10.364931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82.58</v>
      </c>
      <c r="BA9">
        <f t="shared" si="1"/>
        <v>2779.6761930000002</v>
      </c>
      <c r="BD9">
        <v>23.3</v>
      </c>
      <c r="BE9">
        <v>7.39</v>
      </c>
      <c r="BF9">
        <v>0</v>
      </c>
      <c r="BG9">
        <v>3.87</v>
      </c>
      <c r="BH9">
        <v>5.62</v>
      </c>
      <c r="BI9">
        <v>6.94</v>
      </c>
      <c r="BJ9">
        <v>3.01</v>
      </c>
      <c r="BK9">
        <v>3.14</v>
      </c>
      <c r="BL9">
        <v>2.36</v>
      </c>
      <c r="BM9">
        <v>1.72</v>
      </c>
      <c r="BN9">
        <v>0.42</v>
      </c>
      <c r="BO9">
        <v>14.19</v>
      </c>
      <c r="BP9">
        <v>3.86</v>
      </c>
      <c r="BQ9">
        <v>4.22</v>
      </c>
      <c r="BR9">
        <v>2.09</v>
      </c>
      <c r="BS9">
        <v>0.45</v>
      </c>
      <c r="BT9">
        <v>0</v>
      </c>
      <c r="BU9">
        <v>0</v>
      </c>
      <c r="BV9">
        <v>0</v>
      </c>
      <c r="BW9">
        <f t="shared" si="2"/>
        <v>82.58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9.6760000000000002</v>
      </c>
      <c r="K10">
        <v>332.26054599999998</v>
      </c>
      <c r="L10">
        <v>631.95097799999996</v>
      </c>
      <c r="M10">
        <v>89.019199999999998</v>
      </c>
      <c r="N10">
        <v>114.29774999999999</v>
      </c>
      <c r="O10">
        <v>119.65885900000001</v>
      </c>
      <c r="P10">
        <v>121.51846500000001</v>
      </c>
      <c r="Q10">
        <v>10.556516</v>
      </c>
      <c r="R10">
        <v>41.016660999999999</v>
      </c>
      <c r="S10">
        <v>25.535060999999999</v>
      </c>
      <c r="T10">
        <v>0</v>
      </c>
      <c r="U10">
        <v>405.20185199999997</v>
      </c>
      <c r="V10">
        <v>13.7883</v>
      </c>
      <c r="W10">
        <v>33.671812000000003</v>
      </c>
      <c r="X10">
        <v>142.736118</v>
      </c>
      <c r="Y10">
        <v>0</v>
      </c>
      <c r="Z10">
        <v>6.3861600000000003</v>
      </c>
      <c r="AA10">
        <v>27.136341999999999</v>
      </c>
      <c r="AB10">
        <v>38.229992000000003</v>
      </c>
      <c r="AC10">
        <v>28.121172999999999</v>
      </c>
      <c r="AD10">
        <v>26.458732000000001</v>
      </c>
      <c r="AE10">
        <v>47.834811999999999</v>
      </c>
      <c r="AF10">
        <v>8.5864820000000002</v>
      </c>
      <c r="AG10">
        <v>14.054195999999999</v>
      </c>
      <c r="AH10">
        <v>147.343806</v>
      </c>
      <c r="AI10">
        <v>2.4635099999999999</v>
      </c>
      <c r="AJ10">
        <v>0</v>
      </c>
      <c r="AK10">
        <v>49.729317999999999</v>
      </c>
      <c r="AL10">
        <v>76.793187000000003</v>
      </c>
      <c r="AM10">
        <v>5.1076509999999997</v>
      </c>
      <c r="AN10">
        <v>0.64785700000000002</v>
      </c>
      <c r="AO10">
        <v>11.236739</v>
      </c>
      <c r="AP10">
        <v>9.4201669999999993</v>
      </c>
      <c r="AQ10">
        <v>16.824629000000002</v>
      </c>
      <c r="AR10">
        <v>48.604483000000002</v>
      </c>
      <c r="AS10">
        <v>30.863907999999999</v>
      </c>
      <c r="AT10">
        <v>10.364931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82.58</v>
      </c>
      <c r="BA10">
        <f t="shared" si="1"/>
        <v>2779.6761930000002</v>
      </c>
      <c r="BD10">
        <v>23.3</v>
      </c>
      <c r="BE10">
        <v>7.39</v>
      </c>
      <c r="BF10">
        <v>0</v>
      </c>
      <c r="BG10">
        <v>3.87</v>
      </c>
      <c r="BH10">
        <v>5.62</v>
      </c>
      <c r="BI10">
        <v>6.94</v>
      </c>
      <c r="BJ10">
        <v>3.01</v>
      </c>
      <c r="BK10">
        <v>3.14</v>
      </c>
      <c r="BL10">
        <v>2.36</v>
      </c>
      <c r="BM10">
        <v>1.72</v>
      </c>
      <c r="BN10">
        <v>0.42</v>
      </c>
      <c r="BO10">
        <v>14.19</v>
      </c>
      <c r="BP10">
        <v>3.86</v>
      </c>
      <c r="BQ10">
        <v>4.22</v>
      </c>
      <c r="BR10">
        <v>2.09</v>
      </c>
      <c r="BS10">
        <v>0.45</v>
      </c>
      <c r="BT10">
        <v>0</v>
      </c>
      <c r="BU10">
        <v>0</v>
      </c>
      <c r="BV10">
        <v>0</v>
      </c>
      <c r="BW10">
        <f t="shared" si="2"/>
        <v>82.58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9.6760000000000002</v>
      </c>
      <c r="K11">
        <v>332.26054599999998</v>
      </c>
      <c r="L11">
        <v>631.95097799999996</v>
      </c>
      <c r="M11">
        <v>89.019199999999998</v>
      </c>
      <c r="N11">
        <v>114.29774999999999</v>
      </c>
      <c r="O11">
        <v>119.65885900000001</v>
      </c>
      <c r="P11">
        <v>121.51846500000001</v>
      </c>
      <c r="Q11">
        <v>10.556516</v>
      </c>
      <c r="R11">
        <v>41.016660999999999</v>
      </c>
      <c r="S11">
        <v>25.535060999999999</v>
      </c>
      <c r="T11">
        <v>0</v>
      </c>
      <c r="U11">
        <v>405.20185199999997</v>
      </c>
      <c r="V11">
        <v>13.7883</v>
      </c>
      <c r="W11">
        <v>33.671812000000003</v>
      </c>
      <c r="X11">
        <v>142.736118</v>
      </c>
      <c r="Y11">
        <v>0</v>
      </c>
      <c r="Z11">
        <v>6.3414570000000001</v>
      </c>
      <c r="AA11">
        <v>13.529951000000001</v>
      </c>
      <c r="AB11">
        <v>38.229992000000003</v>
      </c>
      <c r="AC11">
        <v>28.121172999999999</v>
      </c>
      <c r="AD11">
        <v>26.458732000000001</v>
      </c>
      <c r="AE11">
        <v>47.834811999999999</v>
      </c>
      <c r="AF11">
        <v>8.5864820000000002</v>
      </c>
      <c r="AG11">
        <v>14.054195999999999</v>
      </c>
      <c r="AH11">
        <v>147.343806</v>
      </c>
      <c r="AI11">
        <v>2.4635099999999999</v>
      </c>
      <c r="AJ11">
        <v>0</v>
      </c>
      <c r="AK11">
        <v>49.729317999999999</v>
      </c>
      <c r="AL11">
        <v>76.793187000000003</v>
      </c>
      <c r="AM11">
        <v>5.1076509999999997</v>
      </c>
      <c r="AN11">
        <v>0.64785700000000002</v>
      </c>
      <c r="AO11">
        <v>11.236739</v>
      </c>
      <c r="AP11">
        <v>5.4537810000000002</v>
      </c>
      <c r="AQ11">
        <v>16.824629000000002</v>
      </c>
      <c r="AR11">
        <v>48.604483000000002</v>
      </c>
      <c r="AS11">
        <v>30.863907999999999</v>
      </c>
      <c r="AT11">
        <v>10.364931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82.75</v>
      </c>
      <c r="BA11">
        <f t="shared" si="1"/>
        <v>2762.2287130000004</v>
      </c>
      <c r="BD11">
        <v>24.61</v>
      </c>
      <c r="BE11">
        <v>7.2</v>
      </c>
      <c r="BF11">
        <v>0</v>
      </c>
      <c r="BG11">
        <v>3.75</v>
      </c>
      <c r="BH11">
        <v>5.44</v>
      </c>
      <c r="BI11">
        <v>6.8</v>
      </c>
      <c r="BJ11">
        <v>3.1</v>
      </c>
      <c r="BK11">
        <v>3.14</v>
      </c>
      <c r="BL11">
        <v>2.29</v>
      </c>
      <c r="BM11">
        <v>1.72</v>
      </c>
      <c r="BN11">
        <v>0.4</v>
      </c>
      <c r="BO11">
        <v>13.84</v>
      </c>
      <c r="BP11">
        <v>3.72</v>
      </c>
      <c r="BQ11">
        <v>4.09</v>
      </c>
      <c r="BR11">
        <v>2.2000000000000002</v>
      </c>
      <c r="BS11">
        <v>0.45</v>
      </c>
      <c r="BT11">
        <v>0</v>
      </c>
      <c r="BU11">
        <v>0</v>
      </c>
      <c r="BV11">
        <v>0</v>
      </c>
      <c r="BW11">
        <f t="shared" si="2"/>
        <v>82.75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9.6760000000000002</v>
      </c>
      <c r="K12">
        <v>332.26054599999998</v>
      </c>
      <c r="L12">
        <v>631.95097799999996</v>
      </c>
      <c r="M12">
        <v>89.019199999999998</v>
      </c>
      <c r="N12">
        <v>114.29774999999999</v>
      </c>
      <c r="O12">
        <v>119.65885900000001</v>
      </c>
      <c r="P12">
        <v>121.51846500000001</v>
      </c>
      <c r="Q12">
        <v>10.556516</v>
      </c>
      <c r="R12">
        <v>41.016660999999999</v>
      </c>
      <c r="S12">
        <v>25.535060999999999</v>
      </c>
      <c r="T12">
        <v>0</v>
      </c>
      <c r="U12">
        <v>405.20185199999997</v>
      </c>
      <c r="V12">
        <v>13.7883</v>
      </c>
      <c r="W12">
        <v>33.671812000000003</v>
      </c>
      <c r="X12">
        <v>142.736118</v>
      </c>
      <c r="Y12">
        <v>0</v>
      </c>
      <c r="Z12">
        <v>6.3414570000000001</v>
      </c>
      <c r="AA12">
        <v>13.529951000000001</v>
      </c>
      <c r="AB12">
        <v>38.229992000000003</v>
      </c>
      <c r="AC12">
        <v>28.121172999999999</v>
      </c>
      <c r="AD12">
        <v>26.458732000000001</v>
      </c>
      <c r="AE12">
        <v>47.834811999999999</v>
      </c>
      <c r="AF12">
        <v>8.5864820000000002</v>
      </c>
      <c r="AG12">
        <v>14.054195999999999</v>
      </c>
      <c r="AH12">
        <v>147.343806</v>
      </c>
      <c r="AI12">
        <v>2.4635099999999999</v>
      </c>
      <c r="AJ12">
        <v>0</v>
      </c>
      <c r="AK12">
        <v>49.729317999999999</v>
      </c>
      <c r="AL12">
        <v>76.793187000000003</v>
      </c>
      <c r="AM12">
        <v>0</v>
      </c>
      <c r="AN12">
        <v>0.64785700000000002</v>
      </c>
      <c r="AO12">
        <v>11.236739</v>
      </c>
      <c r="AP12">
        <v>5.4537810000000002</v>
      </c>
      <c r="AQ12">
        <v>16.824629000000002</v>
      </c>
      <c r="AR12">
        <v>48.604483000000002</v>
      </c>
      <c r="AS12">
        <v>30.863907999999999</v>
      </c>
      <c r="AT12">
        <v>10.364931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82.75</v>
      </c>
      <c r="BA12">
        <f t="shared" si="1"/>
        <v>2757.1210620000006</v>
      </c>
      <c r="BD12">
        <v>24.61</v>
      </c>
      <c r="BE12">
        <v>7.2</v>
      </c>
      <c r="BF12">
        <v>0</v>
      </c>
      <c r="BG12">
        <v>3.75</v>
      </c>
      <c r="BH12">
        <v>5.44</v>
      </c>
      <c r="BI12">
        <v>6.8</v>
      </c>
      <c r="BJ12">
        <v>3.1</v>
      </c>
      <c r="BK12">
        <v>3.14</v>
      </c>
      <c r="BL12">
        <v>2.29</v>
      </c>
      <c r="BM12">
        <v>1.72</v>
      </c>
      <c r="BN12">
        <v>0.4</v>
      </c>
      <c r="BO12">
        <v>13.84</v>
      </c>
      <c r="BP12">
        <v>3.72</v>
      </c>
      <c r="BQ12">
        <v>4.09</v>
      </c>
      <c r="BR12">
        <v>2.2000000000000002</v>
      </c>
      <c r="BS12">
        <v>0.45</v>
      </c>
      <c r="BT12">
        <v>0</v>
      </c>
      <c r="BU12">
        <v>0</v>
      </c>
      <c r="BV12">
        <v>0</v>
      </c>
      <c r="BW12">
        <f t="shared" si="2"/>
        <v>82.75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9.6760000000000002</v>
      </c>
      <c r="K13">
        <v>327.71208999999999</v>
      </c>
      <c r="L13">
        <v>565.67521599999998</v>
      </c>
      <c r="M13">
        <v>89.019199999999998</v>
      </c>
      <c r="N13">
        <v>114.29774999999999</v>
      </c>
      <c r="O13">
        <v>119.65885900000001</v>
      </c>
      <c r="P13">
        <v>121.51846500000001</v>
      </c>
      <c r="Q13">
        <v>10.556516</v>
      </c>
      <c r="R13">
        <v>41.016660999999999</v>
      </c>
      <c r="S13">
        <v>25.535844999999998</v>
      </c>
      <c r="T13">
        <v>0</v>
      </c>
      <c r="U13">
        <v>405.20185199999997</v>
      </c>
      <c r="V13">
        <v>13.7883</v>
      </c>
      <c r="W13">
        <v>33.671812000000003</v>
      </c>
      <c r="X13">
        <v>142.736118</v>
      </c>
      <c r="Y13">
        <v>0</v>
      </c>
      <c r="Z13">
        <v>6.3414570000000001</v>
      </c>
      <c r="AA13">
        <v>13.529951000000001</v>
      </c>
      <c r="AB13">
        <v>38.229992000000003</v>
      </c>
      <c r="AC13">
        <v>28.121172999999999</v>
      </c>
      <c r="AD13">
        <v>26.458732000000001</v>
      </c>
      <c r="AE13">
        <v>47.834811999999999</v>
      </c>
      <c r="AF13">
        <v>8.5864820000000002</v>
      </c>
      <c r="AG13">
        <v>14.054195999999999</v>
      </c>
      <c r="AH13">
        <v>135.79820900000001</v>
      </c>
      <c r="AI13">
        <v>2.4635099999999999</v>
      </c>
      <c r="AJ13">
        <v>0</v>
      </c>
      <c r="AK13">
        <v>49.729317999999999</v>
      </c>
      <c r="AL13">
        <v>76.793187000000003</v>
      </c>
      <c r="AM13">
        <v>0</v>
      </c>
      <c r="AN13">
        <v>0.64785700000000002</v>
      </c>
      <c r="AO13">
        <v>11.236739</v>
      </c>
      <c r="AP13">
        <v>5.4537810000000002</v>
      </c>
      <c r="AQ13">
        <v>8.1684789999999996</v>
      </c>
      <c r="AR13">
        <v>48.604483000000002</v>
      </c>
      <c r="AS13">
        <v>30.863907999999999</v>
      </c>
      <c r="AT13">
        <v>10.364931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82.75</v>
      </c>
      <c r="BA13">
        <f t="shared" si="1"/>
        <v>2666.0958810000011</v>
      </c>
      <c r="BD13">
        <v>24.61</v>
      </c>
      <c r="BE13">
        <v>7.2</v>
      </c>
      <c r="BF13">
        <v>0</v>
      </c>
      <c r="BG13">
        <v>3.75</v>
      </c>
      <c r="BH13">
        <v>5.44</v>
      </c>
      <c r="BI13">
        <v>6.8</v>
      </c>
      <c r="BJ13">
        <v>3.1</v>
      </c>
      <c r="BK13">
        <v>3.14</v>
      </c>
      <c r="BL13">
        <v>2.29</v>
      </c>
      <c r="BM13">
        <v>1.72</v>
      </c>
      <c r="BN13">
        <v>0.4</v>
      </c>
      <c r="BO13">
        <v>13.84</v>
      </c>
      <c r="BP13">
        <v>3.72</v>
      </c>
      <c r="BQ13">
        <v>4.09</v>
      </c>
      <c r="BR13">
        <v>2.2000000000000002</v>
      </c>
      <c r="BS13">
        <v>0.45</v>
      </c>
      <c r="BT13">
        <v>0</v>
      </c>
      <c r="BU13">
        <v>0</v>
      </c>
      <c r="BV13">
        <v>0</v>
      </c>
      <c r="BW13">
        <f t="shared" si="2"/>
        <v>82.75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9.6760000000000002</v>
      </c>
      <c r="K14">
        <v>327.71208999999999</v>
      </c>
      <c r="L14">
        <v>565.67521599999998</v>
      </c>
      <c r="M14">
        <v>89.019199999999998</v>
      </c>
      <c r="N14">
        <v>114.29774999999999</v>
      </c>
      <c r="O14">
        <v>119.65885900000001</v>
      </c>
      <c r="P14">
        <v>121.51846500000001</v>
      </c>
      <c r="Q14">
        <v>10.556516</v>
      </c>
      <c r="R14">
        <v>41.016660999999999</v>
      </c>
      <c r="S14">
        <v>25.535844999999998</v>
      </c>
      <c r="T14">
        <v>0</v>
      </c>
      <c r="U14">
        <v>405.20185199999997</v>
      </c>
      <c r="V14">
        <v>13.7883</v>
      </c>
      <c r="W14">
        <v>33.671812000000003</v>
      </c>
      <c r="X14">
        <v>142.736118</v>
      </c>
      <c r="Y14">
        <v>0</v>
      </c>
      <c r="Z14">
        <v>5.9604160000000004</v>
      </c>
      <c r="AA14">
        <v>13.529951000000001</v>
      </c>
      <c r="AB14">
        <v>38.229992000000003</v>
      </c>
      <c r="AC14">
        <v>28.121172999999999</v>
      </c>
      <c r="AD14">
        <v>26.458732000000001</v>
      </c>
      <c r="AE14">
        <v>47.834811999999999</v>
      </c>
      <c r="AF14">
        <v>8.5864820000000002</v>
      </c>
      <c r="AG14">
        <v>14.054195999999999</v>
      </c>
      <c r="AH14">
        <v>135.79820900000001</v>
      </c>
      <c r="AI14">
        <v>2.4635099999999999</v>
      </c>
      <c r="AJ14">
        <v>0</v>
      </c>
      <c r="AK14">
        <v>49.729317999999999</v>
      </c>
      <c r="AL14">
        <v>76.793187000000003</v>
      </c>
      <c r="AM14">
        <v>0</v>
      </c>
      <c r="AN14">
        <v>0.64785700000000002</v>
      </c>
      <c r="AO14">
        <v>11.236739</v>
      </c>
      <c r="AP14">
        <v>5.4537810000000002</v>
      </c>
      <c r="AQ14">
        <v>8.1684789999999996</v>
      </c>
      <c r="AR14">
        <v>48.604483000000002</v>
      </c>
      <c r="AS14">
        <v>30.863907999999999</v>
      </c>
      <c r="AT14">
        <v>10.364931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82.75</v>
      </c>
      <c r="BA14">
        <f t="shared" si="1"/>
        <v>2665.714840000001</v>
      </c>
      <c r="BD14">
        <v>24.61</v>
      </c>
      <c r="BE14">
        <v>7.2</v>
      </c>
      <c r="BF14">
        <v>0</v>
      </c>
      <c r="BG14">
        <v>3.75</v>
      </c>
      <c r="BH14">
        <v>5.44</v>
      </c>
      <c r="BI14">
        <v>6.8</v>
      </c>
      <c r="BJ14">
        <v>3.1</v>
      </c>
      <c r="BK14">
        <v>3.14</v>
      </c>
      <c r="BL14">
        <v>2.29</v>
      </c>
      <c r="BM14">
        <v>1.72</v>
      </c>
      <c r="BN14">
        <v>0.4</v>
      </c>
      <c r="BO14">
        <v>13.84</v>
      </c>
      <c r="BP14">
        <v>3.72</v>
      </c>
      <c r="BQ14">
        <v>4.09</v>
      </c>
      <c r="BR14">
        <v>2.2000000000000002</v>
      </c>
      <c r="BS14">
        <v>0.45</v>
      </c>
      <c r="BT14">
        <v>0</v>
      </c>
      <c r="BU14">
        <v>0</v>
      </c>
      <c r="BV14">
        <v>0</v>
      </c>
      <c r="BW14">
        <f t="shared" si="2"/>
        <v>82.75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9.6760000000000002</v>
      </c>
      <c r="K15">
        <v>327.71208999999999</v>
      </c>
      <c r="L15">
        <v>517.29521599999998</v>
      </c>
      <c r="M15">
        <v>89.019199999999998</v>
      </c>
      <c r="N15">
        <v>114.29774999999999</v>
      </c>
      <c r="O15">
        <v>119.65885900000001</v>
      </c>
      <c r="P15">
        <v>121.51846500000001</v>
      </c>
      <c r="Q15">
        <v>10.556516</v>
      </c>
      <c r="R15">
        <v>41.016660999999999</v>
      </c>
      <c r="S15">
        <v>25.535844999999998</v>
      </c>
      <c r="T15">
        <v>0</v>
      </c>
      <c r="U15">
        <v>405.20185199999997</v>
      </c>
      <c r="V15">
        <v>13.7883</v>
      </c>
      <c r="W15">
        <v>33.671812000000003</v>
      </c>
      <c r="X15">
        <v>142.736118</v>
      </c>
      <c r="Y15">
        <v>0</v>
      </c>
      <c r="Z15">
        <v>6.3414570000000001</v>
      </c>
      <c r="AA15">
        <v>13.529951000000001</v>
      </c>
      <c r="AB15">
        <v>38.229992000000003</v>
      </c>
      <c r="AC15">
        <v>28.121172999999999</v>
      </c>
      <c r="AD15">
        <v>26.520085000000002</v>
      </c>
      <c r="AE15">
        <v>47.834811999999999</v>
      </c>
      <c r="AF15">
        <v>8.5864820000000002</v>
      </c>
      <c r="AG15">
        <v>14.054195999999999</v>
      </c>
      <c r="AH15">
        <v>135.79820900000001</v>
      </c>
      <c r="AI15">
        <v>2.4635099999999999</v>
      </c>
      <c r="AJ15">
        <v>0</v>
      </c>
      <c r="AK15">
        <v>49.729317999999999</v>
      </c>
      <c r="AL15">
        <v>76.793187000000003</v>
      </c>
      <c r="AM15">
        <v>0</v>
      </c>
      <c r="AN15">
        <v>0.64785700000000002</v>
      </c>
      <c r="AO15">
        <v>11.236739</v>
      </c>
      <c r="AP15">
        <v>4.8340329999999998</v>
      </c>
      <c r="AQ15">
        <v>8.1684789999999996</v>
      </c>
      <c r="AR15">
        <v>51.809173999999999</v>
      </c>
      <c r="AS15">
        <v>30.863907999999999</v>
      </c>
      <c r="AT15">
        <v>9.8476169999999996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82.74</v>
      </c>
      <c r="BA15">
        <f t="shared" si="1"/>
        <v>2619.8348630000005</v>
      </c>
      <c r="BD15">
        <v>24.61</v>
      </c>
      <c r="BE15">
        <v>7.2</v>
      </c>
      <c r="BF15">
        <v>0</v>
      </c>
      <c r="BG15">
        <v>3.75</v>
      </c>
      <c r="BH15">
        <v>5.44</v>
      </c>
      <c r="BI15">
        <v>6.8</v>
      </c>
      <c r="BJ15">
        <v>3.1</v>
      </c>
      <c r="BK15">
        <v>3.14</v>
      </c>
      <c r="BL15">
        <v>2.29</v>
      </c>
      <c r="BM15">
        <v>1.72</v>
      </c>
      <c r="BN15">
        <v>0.4</v>
      </c>
      <c r="BO15">
        <v>13.84</v>
      </c>
      <c r="BP15">
        <v>3.72</v>
      </c>
      <c r="BQ15">
        <v>4.09</v>
      </c>
      <c r="BR15">
        <v>2.2000000000000002</v>
      </c>
      <c r="BS15">
        <v>0.44</v>
      </c>
      <c r="BT15">
        <v>0</v>
      </c>
      <c r="BU15">
        <v>0</v>
      </c>
      <c r="BV15">
        <v>0</v>
      </c>
      <c r="BW15">
        <f t="shared" si="2"/>
        <v>82.74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9.6760000000000002</v>
      </c>
      <c r="K16">
        <v>327.71208999999999</v>
      </c>
      <c r="L16">
        <v>517.29521599999998</v>
      </c>
      <c r="M16">
        <v>89.019199999999998</v>
      </c>
      <c r="N16">
        <v>114.29774999999999</v>
      </c>
      <c r="O16">
        <v>119.65885900000001</v>
      </c>
      <c r="P16">
        <v>121.51846500000001</v>
      </c>
      <c r="Q16">
        <v>10.556516</v>
      </c>
      <c r="R16">
        <v>41.016660999999999</v>
      </c>
      <c r="S16">
        <v>25.535844999999998</v>
      </c>
      <c r="T16">
        <v>0</v>
      </c>
      <c r="U16">
        <v>405.20185199999997</v>
      </c>
      <c r="V16">
        <v>13.7883</v>
      </c>
      <c r="W16">
        <v>33.671812000000003</v>
      </c>
      <c r="X16">
        <v>142.736118</v>
      </c>
      <c r="Y16">
        <v>0</v>
      </c>
      <c r="Z16">
        <v>6.3414570000000001</v>
      </c>
      <c r="AA16">
        <v>13.529951000000001</v>
      </c>
      <c r="AB16">
        <v>38.229992000000003</v>
      </c>
      <c r="AC16">
        <v>28.121172999999999</v>
      </c>
      <c r="AD16">
        <v>26.520085000000002</v>
      </c>
      <c r="AE16">
        <v>47.834811999999999</v>
      </c>
      <c r="AF16">
        <v>8.5864820000000002</v>
      </c>
      <c r="AG16">
        <v>14.054195999999999</v>
      </c>
      <c r="AH16">
        <v>135.79820900000001</v>
      </c>
      <c r="AI16">
        <v>2.4635099999999999</v>
      </c>
      <c r="AJ16">
        <v>0</v>
      </c>
      <c r="AK16">
        <v>49.729317999999999</v>
      </c>
      <c r="AL16">
        <v>76.793187000000003</v>
      </c>
      <c r="AM16">
        <v>0</v>
      </c>
      <c r="AN16">
        <v>0.64785700000000002</v>
      </c>
      <c r="AO16">
        <v>11.236739</v>
      </c>
      <c r="AP16">
        <v>4.8340329999999998</v>
      </c>
      <c r="AQ16">
        <v>8.1684789999999996</v>
      </c>
      <c r="AR16">
        <v>51.809173999999999</v>
      </c>
      <c r="AS16">
        <v>30.863907999999999</v>
      </c>
      <c r="AT16">
        <v>10.364931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82.74</v>
      </c>
      <c r="BA16">
        <f t="shared" si="1"/>
        <v>2620.3521770000007</v>
      </c>
      <c r="BD16">
        <v>24.61</v>
      </c>
      <c r="BE16">
        <v>7.2</v>
      </c>
      <c r="BF16">
        <v>0</v>
      </c>
      <c r="BG16">
        <v>3.75</v>
      </c>
      <c r="BH16">
        <v>5.44</v>
      </c>
      <c r="BI16">
        <v>6.8</v>
      </c>
      <c r="BJ16">
        <v>3.1</v>
      </c>
      <c r="BK16">
        <v>3.14</v>
      </c>
      <c r="BL16">
        <v>2.29</v>
      </c>
      <c r="BM16">
        <v>1.72</v>
      </c>
      <c r="BN16">
        <v>0.4</v>
      </c>
      <c r="BO16">
        <v>13.84</v>
      </c>
      <c r="BP16">
        <v>3.72</v>
      </c>
      <c r="BQ16">
        <v>4.09</v>
      </c>
      <c r="BR16">
        <v>2.2000000000000002</v>
      </c>
      <c r="BS16">
        <v>0.44</v>
      </c>
      <c r="BT16">
        <v>0</v>
      </c>
      <c r="BU16">
        <v>0</v>
      </c>
      <c r="BV16">
        <v>0</v>
      </c>
      <c r="BW16">
        <f t="shared" si="2"/>
        <v>82.74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9.6760000000000002</v>
      </c>
      <c r="K17">
        <v>327.71208999999999</v>
      </c>
      <c r="L17">
        <v>488.26721600000002</v>
      </c>
      <c r="M17">
        <v>89.019199999999998</v>
      </c>
      <c r="N17">
        <v>114.29774999999999</v>
      </c>
      <c r="O17">
        <v>119.65885900000001</v>
      </c>
      <c r="P17">
        <v>121.51846500000001</v>
      </c>
      <c r="Q17">
        <v>10.556516</v>
      </c>
      <c r="R17">
        <v>41.016660999999999</v>
      </c>
      <c r="S17">
        <v>25.535844999999998</v>
      </c>
      <c r="T17">
        <v>0</v>
      </c>
      <c r="U17">
        <v>405.20185199999997</v>
      </c>
      <c r="V17">
        <v>13.7883</v>
      </c>
      <c r="W17">
        <v>33.671812000000003</v>
      </c>
      <c r="X17">
        <v>142.736118</v>
      </c>
      <c r="Y17">
        <v>0</v>
      </c>
      <c r="Z17">
        <v>6.3414570000000001</v>
      </c>
      <c r="AA17">
        <v>13.529951000000001</v>
      </c>
      <c r="AB17">
        <v>38.229992000000003</v>
      </c>
      <c r="AC17">
        <v>28.121172999999999</v>
      </c>
      <c r="AD17">
        <v>26.520085000000002</v>
      </c>
      <c r="AE17">
        <v>47.834811999999999</v>
      </c>
      <c r="AF17">
        <v>8.5864820000000002</v>
      </c>
      <c r="AG17">
        <v>14.054195999999999</v>
      </c>
      <c r="AH17">
        <v>135.79820900000001</v>
      </c>
      <c r="AI17">
        <v>2.4635099999999999</v>
      </c>
      <c r="AJ17">
        <v>0</v>
      </c>
      <c r="AK17">
        <v>49.729317999999999</v>
      </c>
      <c r="AL17">
        <v>76.793187000000003</v>
      </c>
      <c r="AM17">
        <v>0</v>
      </c>
      <c r="AN17">
        <v>0.64785700000000002</v>
      </c>
      <c r="AO17">
        <v>11.236739</v>
      </c>
      <c r="AP17">
        <v>4.8340329999999998</v>
      </c>
      <c r="AQ17">
        <v>8.1684789999999996</v>
      </c>
      <c r="AR17">
        <v>51.809173999999999</v>
      </c>
      <c r="AS17">
        <v>30.863907999999999</v>
      </c>
      <c r="AT17">
        <v>10.364931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82.66</v>
      </c>
      <c r="BA17">
        <f t="shared" si="1"/>
        <v>2591.2441770000009</v>
      </c>
      <c r="BD17">
        <v>24.61</v>
      </c>
      <c r="BE17">
        <v>7.2</v>
      </c>
      <c r="BF17">
        <v>0</v>
      </c>
      <c r="BG17">
        <v>3.75</v>
      </c>
      <c r="BH17">
        <v>5.44</v>
      </c>
      <c r="BI17">
        <v>6.8</v>
      </c>
      <c r="BJ17">
        <v>3.1</v>
      </c>
      <c r="BK17">
        <v>3.06</v>
      </c>
      <c r="BL17">
        <v>2.29</v>
      </c>
      <c r="BM17">
        <v>1.72</v>
      </c>
      <c r="BN17">
        <v>0.4</v>
      </c>
      <c r="BO17">
        <v>13.84</v>
      </c>
      <c r="BP17">
        <v>3.72</v>
      </c>
      <c r="BQ17">
        <v>4.09</v>
      </c>
      <c r="BR17">
        <v>2.2000000000000002</v>
      </c>
      <c r="BS17">
        <v>0.44</v>
      </c>
      <c r="BT17">
        <v>0</v>
      </c>
      <c r="BU17">
        <v>0</v>
      </c>
      <c r="BV17">
        <v>0</v>
      </c>
      <c r="BW17">
        <f t="shared" si="2"/>
        <v>82.66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9.6760000000000002</v>
      </c>
      <c r="K18">
        <v>327.71208999999999</v>
      </c>
      <c r="L18">
        <v>459.239216</v>
      </c>
      <c r="M18">
        <v>89.019199999999998</v>
      </c>
      <c r="N18">
        <v>114.29774999999999</v>
      </c>
      <c r="O18">
        <v>119.65885900000001</v>
      </c>
      <c r="P18">
        <v>121.51846500000001</v>
      </c>
      <c r="Q18">
        <v>10.556516</v>
      </c>
      <c r="R18">
        <v>41.016660999999999</v>
      </c>
      <c r="S18">
        <v>25.535844999999998</v>
      </c>
      <c r="T18">
        <v>0</v>
      </c>
      <c r="U18">
        <v>405.20185199999997</v>
      </c>
      <c r="V18">
        <v>13.7883</v>
      </c>
      <c r="W18">
        <v>33.671812000000003</v>
      </c>
      <c r="X18">
        <v>142.736118</v>
      </c>
      <c r="Y18">
        <v>0</v>
      </c>
      <c r="Z18">
        <v>6.3414570000000001</v>
      </c>
      <c r="AA18">
        <v>13.529951000000001</v>
      </c>
      <c r="AB18">
        <v>38.229992000000003</v>
      </c>
      <c r="AC18">
        <v>28.121172999999999</v>
      </c>
      <c r="AD18">
        <v>26.520085000000002</v>
      </c>
      <c r="AE18">
        <v>47.834811999999999</v>
      </c>
      <c r="AF18">
        <v>8.5864820000000002</v>
      </c>
      <c r="AG18">
        <v>14.054195999999999</v>
      </c>
      <c r="AH18">
        <v>135.79820900000001</v>
      </c>
      <c r="AI18">
        <v>2.4635099999999999</v>
      </c>
      <c r="AJ18">
        <v>0</v>
      </c>
      <c r="AK18">
        <v>49.729317999999999</v>
      </c>
      <c r="AL18">
        <v>76.793187000000003</v>
      </c>
      <c r="AM18">
        <v>0</v>
      </c>
      <c r="AN18">
        <v>0.64785700000000002</v>
      </c>
      <c r="AO18">
        <v>11.236739</v>
      </c>
      <c r="AP18">
        <v>4.8340329999999998</v>
      </c>
      <c r="AQ18">
        <v>8.1684789999999996</v>
      </c>
      <c r="AR18">
        <v>51.809173999999999</v>
      </c>
      <c r="AS18">
        <v>30.863907999999999</v>
      </c>
      <c r="AT18">
        <v>10.364931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82.66</v>
      </c>
      <c r="BA18">
        <f t="shared" si="1"/>
        <v>2562.2161770000007</v>
      </c>
      <c r="BD18">
        <v>24.61</v>
      </c>
      <c r="BE18">
        <v>7.2</v>
      </c>
      <c r="BF18">
        <v>0</v>
      </c>
      <c r="BG18">
        <v>3.75</v>
      </c>
      <c r="BH18">
        <v>5.44</v>
      </c>
      <c r="BI18">
        <v>6.8</v>
      </c>
      <c r="BJ18">
        <v>3.1</v>
      </c>
      <c r="BK18">
        <v>3.06</v>
      </c>
      <c r="BL18">
        <v>2.29</v>
      </c>
      <c r="BM18">
        <v>1.72</v>
      </c>
      <c r="BN18">
        <v>0.4</v>
      </c>
      <c r="BO18">
        <v>13.84</v>
      </c>
      <c r="BP18">
        <v>3.72</v>
      </c>
      <c r="BQ18">
        <v>4.09</v>
      </c>
      <c r="BR18">
        <v>2.2000000000000002</v>
      </c>
      <c r="BS18">
        <v>0.44</v>
      </c>
      <c r="BT18">
        <v>0</v>
      </c>
      <c r="BU18">
        <v>0</v>
      </c>
      <c r="BV18">
        <v>0</v>
      </c>
      <c r="BW18">
        <f t="shared" si="2"/>
        <v>82.66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9.6760000000000002</v>
      </c>
      <c r="K19">
        <v>327.71208999999999</v>
      </c>
      <c r="L19">
        <v>447.99880000000002</v>
      </c>
      <c r="M19">
        <v>89.019199999999998</v>
      </c>
      <c r="N19">
        <v>114.29774999999999</v>
      </c>
      <c r="O19">
        <v>119.65885900000001</v>
      </c>
      <c r="P19">
        <v>121.51846500000001</v>
      </c>
      <c r="Q19">
        <v>10.556516</v>
      </c>
      <c r="R19">
        <v>41.016660999999999</v>
      </c>
      <c r="S19">
        <v>25.535844999999998</v>
      </c>
      <c r="T19">
        <v>0</v>
      </c>
      <c r="U19">
        <v>405.20185199999997</v>
      </c>
      <c r="V19">
        <v>13.7883</v>
      </c>
      <c r="W19">
        <v>33.671812000000003</v>
      </c>
      <c r="X19">
        <v>142.736118</v>
      </c>
      <c r="Y19">
        <v>0</v>
      </c>
      <c r="Z19">
        <v>6.3414570000000001</v>
      </c>
      <c r="AA19">
        <v>13.529951000000001</v>
      </c>
      <c r="AB19">
        <v>38.229992000000003</v>
      </c>
      <c r="AC19">
        <v>28.121172999999999</v>
      </c>
      <c r="AD19">
        <v>26.520085000000002</v>
      </c>
      <c r="AE19">
        <v>47.834811999999999</v>
      </c>
      <c r="AF19">
        <v>8.5864820000000002</v>
      </c>
      <c r="AG19">
        <v>14.054195999999999</v>
      </c>
      <c r="AH19">
        <v>135.79820900000001</v>
      </c>
      <c r="AI19">
        <v>2.4635099999999999</v>
      </c>
      <c r="AJ19">
        <v>0</v>
      </c>
      <c r="AK19">
        <v>49.729317999999999</v>
      </c>
      <c r="AL19">
        <v>76.793187000000003</v>
      </c>
      <c r="AM19">
        <v>0</v>
      </c>
      <c r="AN19">
        <v>0.64785700000000002</v>
      </c>
      <c r="AO19">
        <v>11.236739</v>
      </c>
      <c r="AP19">
        <v>4.2142850000000003</v>
      </c>
      <c r="AQ19">
        <v>8.1684789999999996</v>
      </c>
      <c r="AR19">
        <v>48.604483000000002</v>
      </c>
      <c r="AS19">
        <v>30.863907999999999</v>
      </c>
      <c r="AT19">
        <v>10.364931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82.66</v>
      </c>
      <c r="BA19">
        <f t="shared" si="1"/>
        <v>2547.1513220000006</v>
      </c>
      <c r="BD19">
        <v>24.61</v>
      </c>
      <c r="BE19">
        <v>7.2</v>
      </c>
      <c r="BF19">
        <v>0</v>
      </c>
      <c r="BG19">
        <v>3.75</v>
      </c>
      <c r="BH19">
        <v>5.44</v>
      </c>
      <c r="BI19">
        <v>6.8</v>
      </c>
      <c r="BJ19">
        <v>3.1</v>
      </c>
      <c r="BK19">
        <v>3.06</v>
      </c>
      <c r="BL19">
        <v>2.29</v>
      </c>
      <c r="BM19">
        <v>1.72</v>
      </c>
      <c r="BN19">
        <v>0.4</v>
      </c>
      <c r="BO19">
        <v>13.84</v>
      </c>
      <c r="BP19">
        <v>3.72</v>
      </c>
      <c r="BQ19">
        <v>4.09</v>
      </c>
      <c r="BR19">
        <v>2.2000000000000002</v>
      </c>
      <c r="BS19">
        <v>0.44</v>
      </c>
      <c r="BT19">
        <v>0</v>
      </c>
      <c r="BU19">
        <v>0</v>
      </c>
      <c r="BV19">
        <v>0</v>
      </c>
      <c r="BW19">
        <f t="shared" si="2"/>
        <v>82.66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9.6760000000000002</v>
      </c>
      <c r="K20">
        <v>327.71208999999999</v>
      </c>
      <c r="L20">
        <v>431.5496</v>
      </c>
      <c r="M20">
        <v>89.019199999999998</v>
      </c>
      <c r="N20">
        <v>114.29774999999999</v>
      </c>
      <c r="O20">
        <v>119.65885900000001</v>
      </c>
      <c r="P20">
        <v>121.51846500000001</v>
      </c>
      <c r="Q20">
        <v>10.556516</v>
      </c>
      <c r="R20">
        <v>41.016660999999999</v>
      </c>
      <c r="S20">
        <v>25.535844999999998</v>
      </c>
      <c r="T20">
        <v>0</v>
      </c>
      <c r="U20">
        <v>405.20185199999997</v>
      </c>
      <c r="V20">
        <v>13.7883</v>
      </c>
      <c r="W20">
        <v>33.671812000000003</v>
      </c>
      <c r="X20">
        <v>142.736118</v>
      </c>
      <c r="Y20">
        <v>0</v>
      </c>
      <c r="Z20">
        <v>6.3414570000000001</v>
      </c>
      <c r="AA20">
        <v>13.529951000000001</v>
      </c>
      <c r="AB20">
        <v>38.229992000000003</v>
      </c>
      <c r="AC20">
        <v>28.121172999999999</v>
      </c>
      <c r="AD20">
        <v>26.520085000000002</v>
      </c>
      <c r="AE20">
        <v>47.834811999999999</v>
      </c>
      <c r="AF20">
        <v>8.5864820000000002</v>
      </c>
      <c r="AG20">
        <v>14.054195999999999</v>
      </c>
      <c r="AH20">
        <v>135.79820900000001</v>
      </c>
      <c r="AI20">
        <v>2.4635099999999999</v>
      </c>
      <c r="AJ20">
        <v>0</v>
      </c>
      <c r="AK20">
        <v>49.729317999999999</v>
      </c>
      <c r="AL20">
        <v>76.793187000000003</v>
      </c>
      <c r="AM20">
        <v>0</v>
      </c>
      <c r="AN20">
        <v>0.64785700000000002</v>
      </c>
      <c r="AO20">
        <v>11.236739</v>
      </c>
      <c r="AP20">
        <v>4.2142850000000003</v>
      </c>
      <c r="AQ20">
        <v>8.1684789999999996</v>
      </c>
      <c r="AR20">
        <v>48.604483000000002</v>
      </c>
      <c r="AS20">
        <v>30.863907999999999</v>
      </c>
      <c r="AT20">
        <v>10.364931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82.66</v>
      </c>
      <c r="BA20">
        <f t="shared" si="1"/>
        <v>2530.7021220000006</v>
      </c>
      <c r="BD20">
        <v>24.61</v>
      </c>
      <c r="BE20">
        <v>7.2</v>
      </c>
      <c r="BF20">
        <v>0</v>
      </c>
      <c r="BG20">
        <v>3.75</v>
      </c>
      <c r="BH20">
        <v>5.44</v>
      </c>
      <c r="BI20">
        <v>6.8</v>
      </c>
      <c r="BJ20">
        <v>3.1</v>
      </c>
      <c r="BK20">
        <v>3.06</v>
      </c>
      <c r="BL20">
        <v>2.29</v>
      </c>
      <c r="BM20">
        <v>1.72</v>
      </c>
      <c r="BN20">
        <v>0.4</v>
      </c>
      <c r="BO20">
        <v>13.84</v>
      </c>
      <c r="BP20">
        <v>3.72</v>
      </c>
      <c r="BQ20">
        <v>4.09</v>
      </c>
      <c r="BR20">
        <v>2.2000000000000002</v>
      </c>
      <c r="BS20">
        <v>0.44</v>
      </c>
      <c r="BT20">
        <v>0</v>
      </c>
      <c r="BU20">
        <v>0</v>
      </c>
      <c r="BV20">
        <v>0</v>
      </c>
      <c r="BW20">
        <f t="shared" si="2"/>
        <v>82.66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9.6760000000000002</v>
      </c>
      <c r="K21">
        <v>325.12221199999999</v>
      </c>
      <c r="L21">
        <v>435.12972000000002</v>
      </c>
      <c r="M21">
        <v>89.019199999999998</v>
      </c>
      <c r="N21">
        <v>114.29774999999999</v>
      </c>
      <c r="O21">
        <v>119.65885900000001</v>
      </c>
      <c r="P21">
        <v>121.51846500000001</v>
      </c>
      <c r="Q21">
        <v>10.468368</v>
      </c>
      <c r="R21">
        <v>40.680807000000001</v>
      </c>
      <c r="S21">
        <v>25.535844999999998</v>
      </c>
      <c r="T21">
        <v>0</v>
      </c>
      <c r="U21">
        <v>405.20185199999997</v>
      </c>
      <c r="V21">
        <v>13.7883</v>
      </c>
      <c r="W21">
        <v>33.392650000000003</v>
      </c>
      <c r="X21">
        <v>141.56945899999999</v>
      </c>
      <c r="Y21">
        <v>0</v>
      </c>
      <c r="Z21">
        <v>6.3414570000000001</v>
      </c>
      <c r="AA21">
        <v>13.529951000000001</v>
      </c>
      <c r="AB21">
        <v>38.229992000000003</v>
      </c>
      <c r="AC21">
        <v>28.121172999999999</v>
      </c>
      <c r="AD21">
        <v>26.520085000000002</v>
      </c>
      <c r="AE21">
        <v>47.834811999999999</v>
      </c>
      <c r="AF21">
        <v>8.5864820000000002</v>
      </c>
      <c r="AG21">
        <v>14.054195999999999</v>
      </c>
      <c r="AH21">
        <v>135.79820900000001</v>
      </c>
      <c r="AI21">
        <v>2.4635099999999999</v>
      </c>
      <c r="AJ21">
        <v>0</v>
      </c>
      <c r="AK21">
        <v>49.729317999999999</v>
      </c>
      <c r="AL21">
        <v>76.793187000000003</v>
      </c>
      <c r="AM21">
        <v>0</v>
      </c>
      <c r="AN21">
        <v>0.64785700000000002</v>
      </c>
      <c r="AO21">
        <v>11.236739</v>
      </c>
      <c r="AP21">
        <v>4.2142850000000003</v>
      </c>
      <c r="AQ21">
        <v>16.458876</v>
      </c>
      <c r="AR21">
        <v>48.604483000000002</v>
      </c>
      <c r="AS21">
        <v>30.863907999999999</v>
      </c>
      <c r="AT21">
        <v>10.364931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82.66</v>
      </c>
      <c r="BA21">
        <f t="shared" si="1"/>
        <v>2538.1129380000007</v>
      </c>
      <c r="BD21">
        <v>24.61</v>
      </c>
      <c r="BE21">
        <v>7.2</v>
      </c>
      <c r="BF21">
        <v>0</v>
      </c>
      <c r="BG21">
        <v>3.75</v>
      </c>
      <c r="BH21">
        <v>5.44</v>
      </c>
      <c r="BI21">
        <v>6.8</v>
      </c>
      <c r="BJ21">
        <v>3.1</v>
      </c>
      <c r="BK21">
        <v>3.06</v>
      </c>
      <c r="BL21">
        <v>2.29</v>
      </c>
      <c r="BM21">
        <v>1.72</v>
      </c>
      <c r="BN21">
        <v>0.4</v>
      </c>
      <c r="BO21">
        <v>13.84</v>
      </c>
      <c r="BP21">
        <v>3.72</v>
      </c>
      <c r="BQ21">
        <v>4.09</v>
      </c>
      <c r="BR21">
        <v>2.2000000000000002</v>
      </c>
      <c r="BS21">
        <v>0.44</v>
      </c>
      <c r="BT21">
        <v>0</v>
      </c>
      <c r="BU21">
        <v>0</v>
      </c>
      <c r="BV21">
        <v>0</v>
      </c>
      <c r="BW21">
        <f t="shared" si="2"/>
        <v>82.66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9.6760000000000002</v>
      </c>
      <c r="K22">
        <v>325.12221199999999</v>
      </c>
      <c r="L22">
        <v>430.45621199999999</v>
      </c>
      <c r="M22">
        <v>89.019199999999998</v>
      </c>
      <c r="N22">
        <v>114.29774999999999</v>
      </c>
      <c r="O22">
        <v>119.65885900000001</v>
      </c>
      <c r="P22">
        <v>121.51846500000001</v>
      </c>
      <c r="Q22">
        <v>10.468368</v>
      </c>
      <c r="R22">
        <v>40.680807000000001</v>
      </c>
      <c r="S22">
        <v>25.535844999999998</v>
      </c>
      <c r="T22">
        <v>0</v>
      </c>
      <c r="U22">
        <v>405.20185199999997</v>
      </c>
      <c r="V22">
        <v>13.7883</v>
      </c>
      <c r="W22">
        <v>33.392650000000003</v>
      </c>
      <c r="X22">
        <v>141.56945899999999</v>
      </c>
      <c r="Y22">
        <v>0</v>
      </c>
      <c r="Z22">
        <v>6.3414570000000001</v>
      </c>
      <c r="AA22">
        <v>13.529951000000001</v>
      </c>
      <c r="AB22">
        <v>38.229992000000003</v>
      </c>
      <c r="AC22">
        <v>28.121172999999999</v>
      </c>
      <c r="AD22">
        <v>26.520085000000002</v>
      </c>
      <c r="AE22">
        <v>47.834811999999999</v>
      </c>
      <c r="AF22">
        <v>8.5864820000000002</v>
      </c>
      <c r="AG22">
        <v>14.054195999999999</v>
      </c>
      <c r="AH22">
        <v>135.79820900000001</v>
      </c>
      <c r="AI22">
        <v>2.4635099999999999</v>
      </c>
      <c r="AJ22">
        <v>0</v>
      </c>
      <c r="AK22">
        <v>49.729317999999999</v>
      </c>
      <c r="AL22">
        <v>76.793187000000003</v>
      </c>
      <c r="AM22">
        <v>0</v>
      </c>
      <c r="AN22">
        <v>0.64785700000000002</v>
      </c>
      <c r="AO22">
        <v>11.236739</v>
      </c>
      <c r="AP22">
        <v>4.2142850000000003</v>
      </c>
      <c r="AQ22">
        <v>16.458876</v>
      </c>
      <c r="AR22">
        <v>48.604483000000002</v>
      </c>
      <c r="AS22">
        <v>30.863907999999999</v>
      </c>
      <c r="AT22">
        <v>10.364931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82.66</v>
      </c>
      <c r="BA22">
        <f t="shared" si="1"/>
        <v>2533.4394300000004</v>
      </c>
      <c r="BD22">
        <v>24.61</v>
      </c>
      <c r="BE22">
        <v>7.2</v>
      </c>
      <c r="BF22">
        <v>0</v>
      </c>
      <c r="BG22">
        <v>3.75</v>
      </c>
      <c r="BH22">
        <v>5.44</v>
      </c>
      <c r="BI22">
        <v>6.8</v>
      </c>
      <c r="BJ22">
        <v>3.1</v>
      </c>
      <c r="BK22">
        <v>3.06</v>
      </c>
      <c r="BL22">
        <v>2.29</v>
      </c>
      <c r="BM22">
        <v>1.72</v>
      </c>
      <c r="BN22">
        <v>0.4</v>
      </c>
      <c r="BO22">
        <v>13.84</v>
      </c>
      <c r="BP22">
        <v>3.72</v>
      </c>
      <c r="BQ22">
        <v>4.09</v>
      </c>
      <c r="BR22">
        <v>2.2000000000000002</v>
      </c>
      <c r="BS22">
        <v>0.44</v>
      </c>
      <c r="BT22">
        <v>0</v>
      </c>
      <c r="BU22">
        <v>0</v>
      </c>
      <c r="BV22">
        <v>0</v>
      </c>
      <c r="BW22">
        <f t="shared" si="2"/>
        <v>82.66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9.6760000000000002</v>
      </c>
      <c r="K23">
        <v>325.12221199999999</v>
      </c>
      <c r="L23">
        <v>626.92216199999996</v>
      </c>
      <c r="M23">
        <v>89.019199999999998</v>
      </c>
      <c r="N23">
        <v>114.29774999999999</v>
      </c>
      <c r="O23">
        <v>119.65885900000001</v>
      </c>
      <c r="P23">
        <v>121.51846500000001</v>
      </c>
      <c r="Q23">
        <v>10.468368</v>
      </c>
      <c r="R23">
        <v>40.680807000000001</v>
      </c>
      <c r="S23">
        <v>25.535844999999998</v>
      </c>
      <c r="T23">
        <v>0</v>
      </c>
      <c r="U23">
        <v>405.20185199999997</v>
      </c>
      <c r="V23">
        <v>13.7883</v>
      </c>
      <c r="W23">
        <v>33.392650000000003</v>
      </c>
      <c r="X23">
        <v>141.56945899999999</v>
      </c>
      <c r="Y23">
        <v>0</v>
      </c>
      <c r="Z23">
        <v>6.3414570000000001</v>
      </c>
      <c r="AA23">
        <v>13.529951000000001</v>
      </c>
      <c r="AB23">
        <v>38.229992000000003</v>
      </c>
      <c r="AC23">
        <v>28.121172999999999</v>
      </c>
      <c r="AD23">
        <v>26.520085000000002</v>
      </c>
      <c r="AE23">
        <v>47.834811999999999</v>
      </c>
      <c r="AF23">
        <v>8.5864820000000002</v>
      </c>
      <c r="AG23">
        <v>14.054195999999999</v>
      </c>
      <c r="AH23">
        <v>135.79820900000001</v>
      </c>
      <c r="AI23">
        <v>2.4635099999999999</v>
      </c>
      <c r="AJ23">
        <v>0</v>
      </c>
      <c r="AK23">
        <v>49.729317999999999</v>
      </c>
      <c r="AL23">
        <v>76.793187000000003</v>
      </c>
      <c r="AM23">
        <v>0</v>
      </c>
      <c r="AN23">
        <v>0.64785700000000002</v>
      </c>
      <c r="AO23">
        <v>11.236739</v>
      </c>
      <c r="AP23">
        <v>4.2142850000000003</v>
      </c>
      <c r="AQ23">
        <v>16.458876</v>
      </c>
      <c r="AR23">
        <v>51.809173999999999</v>
      </c>
      <c r="AS23">
        <v>30.863907999999999</v>
      </c>
      <c r="AT23">
        <v>10.364931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82.66</v>
      </c>
      <c r="BA23">
        <f t="shared" si="1"/>
        <v>2733.1100710000005</v>
      </c>
      <c r="BD23">
        <v>24.61</v>
      </c>
      <c r="BE23">
        <v>7.2</v>
      </c>
      <c r="BF23">
        <v>0</v>
      </c>
      <c r="BG23">
        <v>3.75</v>
      </c>
      <c r="BH23">
        <v>5.44</v>
      </c>
      <c r="BI23">
        <v>6.8</v>
      </c>
      <c r="BJ23">
        <v>3.1</v>
      </c>
      <c r="BK23">
        <v>3.06</v>
      </c>
      <c r="BL23">
        <v>2.29</v>
      </c>
      <c r="BM23">
        <v>1.72</v>
      </c>
      <c r="BN23">
        <v>0.4</v>
      </c>
      <c r="BO23">
        <v>13.84</v>
      </c>
      <c r="BP23">
        <v>3.72</v>
      </c>
      <c r="BQ23">
        <v>4.09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82.66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9.6760000000000002</v>
      </c>
      <c r="K24">
        <v>325.12221199999999</v>
      </c>
      <c r="L24">
        <v>631.99035900000001</v>
      </c>
      <c r="M24">
        <v>89.019199999999998</v>
      </c>
      <c r="N24">
        <v>114.29774999999999</v>
      </c>
      <c r="O24">
        <v>119.65885900000001</v>
      </c>
      <c r="P24">
        <v>121.51846500000001</v>
      </c>
      <c r="Q24">
        <v>10.468368</v>
      </c>
      <c r="R24">
        <v>40.680807000000001</v>
      </c>
      <c r="S24">
        <v>25.535844999999998</v>
      </c>
      <c r="T24">
        <v>0</v>
      </c>
      <c r="U24">
        <v>405.20185199999997</v>
      </c>
      <c r="V24">
        <v>13.7883</v>
      </c>
      <c r="W24">
        <v>33.392650000000003</v>
      </c>
      <c r="X24">
        <v>141.56945899999999</v>
      </c>
      <c r="Y24">
        <v>0</v>
      </c>
      <c r="Z24">
        <v>6.3414570000000001</v>
      </c>
      <c r="AA24">
        <v>13.529951000000001</v>
      </c>
      <c r="AB24">
        <v>38.229992000000003</v>
      </c>
      <c r="AC24">
        <v>28.121172999999999</v>
      </c>
      <c r="AD24">
        <v>26.520085000000002</v>
      </c>
      <c r="AE24">
        <v>47.834811999999999</v>
      </c>
      <c r="AF24">
        <v>8.5864820000000002</v>
      </c>
      <c r="AG24">
        <v>14.054195999999999</v>
      </c>
      <c r="AH24">
        <v>135.79820900000001</v>
      </c>
      <c r="AI24">
        <v>2.4635099999999999</v>
      </c>
      <c r="AJ24">
        <v>0</v>
      </c>
      <c r="AK24">
        <v>49.729317999999999</v>
      </c>
      <c r="AL24">
        <v>76.793187000000003</v>
      </c>
      <c r="AM24">
        <v>0</v>
      </c>
      <c r="AN24">
        <v>0.64785700000000002</v>
      </c>
      <c r="AO24">
        <v>11.236739</v>
      </c>
      <c r="AP24">
        <v>4.2142850000000003</v>
      </c>
      <c r="AQ24">
        <v>16.458876</v>
      </c>
      <c r="AR24">
        <v>51.809173999999999</v>
      </c>
      <c r="AS24">
        <v>30.863907999999999</v>
      </c>
      <c r="AT24">
        <v>10.364931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82.66</v>
      </c>
      <c r="BA24">
        <f t="shared" si="1"/>
        <v>2738.1782680000006</v>
      </c>
      <c r="BD24">
        <v>24.61</v>
      </c>
      <c r="BE24">
        <v>7.2</v>
      </c>
      <c r="BF24">
        <v>0</v>
      </c>
      <c r="BG24">
        <v>3.75</v>
      </c>
      <c r="BH24">
        <v>5.44</v>
      </c>
      <c r="BI24">
        <v>6.8</v>
      </c>
      <c r="BJ24">
        <v>3.1</v>
      </c>
      <c r="BK24">
        <v>3.06</v>
      </c>
      <c r="BL24">
        <v>2.29</v>
      </c>
      <c r="BM24">
        <v>1.72</v>
      </c>
      <c r="BN24">
        <v>0.4</v>
      </c>
      <c r="BO24">
        <v>13.84</v>
      </c>
      <c r="BP24">
        <v>3.72</v>
      </c>
      <c r="BQ24">
        <v>4.09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82.66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9.6760000000000002</v>
      </c>
      <c r="K25">
        <v>325.12221199999999</v>
      </c>
      <c r="L25">
        <v>594.94821200000001</v>
      </c>
      <c r="M25">
        <v>89.019199999999998</v>
      </c>
      <c r="N25">
        <v>114.29774999999999</v>
      </c>
      <c r="O25">
        <v>119.65885900000001</v>
      </c>
      <c r="P25">
        <v>121.51846500000001</v>
      </c>
      <c r="Q25">
        <v>10.468368</v>
      </c>
      <c r="R25">
        <v>40.680807000000001</v>
      </c>
      <c r="S25">
        <v>25.535844999999998</v>
      </c>
      <c r="T25">
        <v>0</v>
      </c>
      <c r="U25">
        <v>405.20185199999997</v>
      </c>
      <c r="V25">
        <v>13.7883</v>
      </c>
      <c r="W25">
        <v>33.392650000000003</v>
      </c>
      <c r="X25">
        <v>141.56945899999999</v>
      </c>
      <c r="Y25">
        <v>0</v>
      </c>
      <c r="Z25">
        <v>6.3414570000000001</v>
      </c>
      <c r="AA25">
        <v>13.529951000000001</v>
      </c>
      <c r="AB25">
        <v>38.229992000000003</v>
      </c>
      <c r="AC25">
        <v>28.121172999999999</v>
      </c>
      <c r="AD25">
        <v>26.520085000000002</v>
      </c>
      <c r="AE25">
        <v>47.834811999999999</v>
      </c>
      <c r="AF25">
        <v>8.5864820000000002</v>
      </c>
      <c r="AG25">
        <v>14.054195999999999</v>
      </c>
      <c r="AH25">
        <v>135.79820900000001</v>
      </c>
      <c r="AI25">
        <v>2.4635099999999999</v>
      </c>
      <c r="AJ25">
        <v>0</v>
      </c>
      <c r="AK25">
        <v>49.729317999999999</v>
      </c>
      <c r="AL25">
        <v>76.793187000000003</v>
      </c>
      <c r="AM25">
        <v>0</v>
      </c>
      <c r="AN25">
        <v>0.64785700000000002</v>
      </c>
      <c r="AO25">
        <v>11.236739</v>
      </c>
      <c r="AP25">
        <v>4.2142850000000003</v>
      </c>
      <c r="AQ25">
        <v>16.458876</v>
      </c>
      <c r="AR25">
        <v>51.809173999999999</v>
      </c>
      <c r="AS25">
        <v>30.863907999999999</v>
      </c>
      <c r="AT25">
        <v>10.364931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82.66</v>
      </c>
      <c r="BA25">
        <f t="shared" si="1"/>
        <v>2701.1361210000009</v>
      </c>
      <c r="BD25">
        <v>24.61</v>
      </c>
      <c r="BE25">
        <v>7.2</v>
      </c>
      <c r="BF25">
        <v>0</v>
      </c>
      <c r="BG25">
        <v>3.75</v>
      </c>
      <c r="BH25">
        <v>5.44</v>
      </c>
      <c r="BI25">
        <v>6.8</v>
      </c>
      <c r="BJ25">
        <v>3.1</v>
      </c>
      <c r="BK25">
        <v>3.06</v>
      </c>
      <c r="BL25">
        <v>2.29</v>
      </c>
      <c r="BM25">
        <v>1.72</v>
      </c>
      <c r="BN25">
        <v>0.4</v>
      </c>
      <c r="BO25">
        <v>13.84</v>
      </c>
      <c r="BP25">
        <v>3.72</v>
      </c>
      <c r="BQ25">
        <v>4.09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82.66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9.6760000000000002</v>
      </c>
      <c r="K26">
        <v>305.925028</v>
      </c>
      <c r="L26">
        <v>586.36559999999997</v>
      </c>
      <c r="M26">
        <v>89.019199999999998</v>
      </c>
      <c r="N26">
        <v>114.29774999999999</v>
      </c>
      <c r="O26">
        <v>119.65885900000001</v>
      </c>
      <c r="P26">
        <v>121.51846500000001</v>
      </c>
      <c r="Q26">
        <v>9.8103999999999996</v>
      </c>
      <c r="R26">
        <v>34.468814999999999</v>
      </c>
      <c r="S26">
        <v>25.535844999999998</v>
      </c>
      <c r="T26">
        <v>0</v>
      </c>
      <c r="U26">
        <v>405.20185199999997</v>
      </c>
      <c r="V26">
        <v>13.7883</v>
      </c>
      <c r="W26">
        <v>28.990069999999999</v>
      </c>
      <c r="X26">
        <v>116.16028300000001</v>
      </c>
      <c r="Y26">
        <v>0</v>
      </c>
      <c r="Z26">
        <v>6.3414570000000001</v>
      </c>
      <c r="AA26">
        <v>13.529951000000001</v>
      </c>
      <c r="AB26">
        <v>38.229992000000003</v>
      </c>
      <c r="AC26">
        <v>28.121172999999999</v>
      </c>
      <c r="AD26">
        <v>26.520085000000002</v>
      </c>
      <c r="AE26">
        <v>47.834811999999999</v>
      </c>
      <c r="AF26">
        <v>8.5864820000000002</v>
      </c>
      <c r="AG26">
        <v>14.054195999999999</v>
      </c>
      <c r="AH26">
        <v>135.79820900000001</v>
      </c>
      <c r="AI26">
        <v>2.4635099999999999</v>
      </c>
      <c r="AJ26">
        <v>0</v>
      </c>
      <c r="AK26">
        <v>49.729317999999999</v>
      </c>
      <c r="AL26">
        <v>76.793187000000003</v>
      </c>
      <c r="AM26">
        <v>0</v>
      </c>
      <c r="AN26">
        <v>0.64785700000000002</v>
      </c>
      <c r="AO26">
        <v>11.236739</v>
      </c>
      <c r="AP26">
        <v>4.2142850000000003</v>
      </c>
      <c r="AQ26">
        <v>16.458876</v>
      </c>
      <c r="AR26">
        <v>51.809173999999999</v>
      </c>
      <c r="AS26">
        <v>30.863907999999999</v>
      </c>
      <c r="AT26">
        <v>10.364931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82.78</v>
      </c>
      <c r="BA26">
        <f t="shared" si="1"/>
        <v>2636.7946090000009</v>
      </c>
      <c r="BD26">
        <v>24.61</v>
      </c>
      <c r="BE26">
        <v>7.2</v>
      </c>
      <c r="BF26">
        <v>0</v>
      </c>
      <c r="BG26">
        <v>3.75</v>
      </c>
      <c r="BH26">
        <v>5.44</v>
      </c>
      <c r="BI26">
        <v>6.8</v>
      </c>
      <c r="BJ26">
        <v>3.1</v>
      </c>
      <c r="BK26">
        <v>3.12</v>
      </c>
      <c r="BL26">
        <v>2.35</v>
      </c>
      <c r="BM26">
        <v>1.72</v>
      </c>
      <c r="BN26">
        <v>0.4</v>
      </c>
      <c r="BO26">
        <v>13.84</v>
      </c>
      <c r="BP26">
        <v>3.72</v>
      </c>
      <c r="BQ26">
        <v>4.09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82.78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9.6760000000000002</v>
      </c>
      <c r="K27">
        <v>325.12221199999999</v>
      </c>
      <c r="L27">
        <v>395.779515</v>
      </c>
      <c r="M27">
        <v>89.019199999999998</v>
      </c>
      <c r="N27">
        <v>114.29774999999999</v>
      </c>
      <c r="O27">
        <v>119.65885900000001</v>
      </c>
      <c r="P27">
        <v>121.51846500000001</v>
      </c>
      <c r="Q27">
        <v>10.468368</v>
      </c>
      <c r="R27">
        <v>40.680807000000001</v>
      </c>
      <c r="S27">
        <v>25.535844999999998</v>
      </c>
      <c r="T27">
        <v>0</v>
      </c>
      <c r="U27">
        <v>405.20185199999997</v>
      </c>
      <c r="V27">
        <v>13.7883</v>
      </c>
      <c r="W27">
        <v>28.990069999999999</v>
      </c>
      <c r="X27">
        <v>116.16028300000001</v>
      </c>
      <c r="Y27">
        <v>0</v>
      </c>
      <c r="Z27">
        <v>6.3414570000000001</v>
      </c>
      <c r="AA27">
        <v>13.529951000000001</v>
      </c>
      <c r="AB27">
        <v>38.229992000000003</v>
      </c>
      <c r="AC27">
        <v>28.121172999999999</v>
      </c>
      <c r="AD27">
        <v>26.458732000000001</v>
      </c>
      <c r="AE27">
        <v>46.305368999999999</v>
      </c>
      <c r="AF27">
        <v>8.5864820000000002</v>
      </c>
      <c r="AG27">
        <v>14.054195999999999</v>
      </c>
      <c r="AH27">
        <v>135.79820900000001</v>
      </c>
      <c r="AI27">
        <v>7.3905289999999999</v>
      </c>
      <c r="AJ27">
        <v>0</v>
      </c>
      <c r="AK27">
        <v>49.729317999999999</v>
      </c>
      <c r="AL27">
        <v>80.953286000000006</v>
      </c>
      <c r="AM27">
        <v>0</v>
      </c>
      <c r="AN27">
        <v>0.64785700000000002</v>
      </c>
      <c r="AO27">
        <v>11.236739</v>
      </c>
      <c r="AP27">
        <v>4.2142850000000003</v>
      </c>
      <c r="AQ27">
        <v>24.688313999999998</v>
      </c>
      <c r="AR27">
        <v>48.604483000000002</v>
      </c>
      <c r="AS27">
        <v>32.019742000000001</v>
      </c>
      <c r="AT27">
        <v>10.364931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82.44</v>
      </c>
      <c r="BA27">
        <f t="shared" si="1"/>
        <v>2485.6125709999997</v>
      </c>
      <c r="BD27">
        <v>23.3</v>
      </c>
      <c r="BE27">
        <v>7.39</v>
      </c>
      <c r="BF27">
        <v>0</v>
      </c>
      <c r="BG27">
        <v>3.87</v>
      </c>
      <c r="BH27">
        <v>5.62</v>
      </c>
      <c r="BI27">
        <v>6.94</v>
      </c>
      <c r="BJ27">
        <v>3.01</v>
      </c>
      <c r="BK27">
        <v>2.95</v>
      </c>
      <c r="BL27">
        <v>2.42</v>
      </c>
      <c r="BM27">
        <v>1.72</v>
      </c>
      <c r="BN27">
        <v>0.42</v>
      </c>
      <c r="BO27">
        <v>14.19</v>
      </c>
      <c r="BP27">
        <v>3.86</v>
      </c>
      <c r="BQ27">
        <v>4.22</v>
      </c>
      <c r="BR27">
        <v>2.09</v>
      </c>
      <c r="BS27">
        <v>0.44</v>
      </c>
      <c r="BT27">
        <v>0</v>
      </c>
      <c r="BU27">
        <v>0</v>
      </c>
      <c r="BV27">
        <v>0</v>
      </c>
      <c r="BW27">
        <f t="shared" si="2"/>
        <v>82.44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9.6760000000000002</v>
      </c>
      <c r="K28">
        <v>305.925028</v>
      </c>
      <c r="L28">
        <v>344.46559999999999</v>
      </c>
      <c r="M28">
        <v>89.019199999999998</v>
      </c>
      <c r="N28">
        <v>114.29774999999999</v>
      </c>
      <c r="O28">
        <v>119.65885900000001</v>
      </c>
      <c r="P28">
        <v>121.51846500000001</v>
      </c>
      <c r="Q28">
        <v>10.468368</v>
      </c>
      <c r="R28">
        <v>40.680807000000001</v>
      </c>
      <c r="S28">
        <v>25.535844999999998</v>
      </c>
      <c r="T28">
        <v>0</v>
      </c>
      <c r="U28">
        <v>405.20185199999997</v>
      </c>
      <c r="V28">
        <v>13.7883</v>
      </c>
      <c r="W28">
        <v>33.392650000000003</v>
      </c>
      <c r="X28">
        <v>141.56945899999999</v>
      </c>
      <c r="Y28">
        <v>0</v>
      </c>
      <c r="Z28">
        <v>6.3414570000000001</v>
      </c>
      <c r="AA28">
        <v>27.136341999999999</v>
      </c>
      <c r="AB28">
        <v>38.229992000000003</v>
      </c>
      <c r="AC28">
        <v>28.121172999999999</v>
      </c>
      <c r="AD28">
        <v>26.458732000000001</v>
      </c>
      <c r="AE28">
        <v>45.932940000000002</v>
      </c>
      <c r="AF28">
        <v>8.5864820000000002</v>
      </c>
      <c r="AG28">
        <v>14.054195999999999</v>
      </c>
      <c r="AH28">
        <v>135.79820900000001</v>
      </c>
      <c r="AI28">
        <v>48.038437000000002</v>
      </c>
      <c r="AJ28">
        <v>0</v>
      </c>
      <c r="AK28">
        <v>49.729317999999999</v>
      </c>
      <c r="AL28">
        <v>80.953286000000006</v>
      </c>
      <c r="AM28">
        <v>5.1076509999999997</v>
      </c>
      <c r="AN28">
        <v>0.64785700000000002</v>
      </c>
      <c r="AO28">
        <v>11.236739</v>
      </c>
      <c r="AP28">
        <v>4.2142850000000003</v>
      </c>
      <c r="AQ28">
        <v>24.688313999999998</v>
      </c>
      <c r="AR28">
        <v>48.604483000000002</v>
      </c>
      <c r="AS28">
        <v>32.019742000000001</v>
      </c>
      <c r="AT28">
        <v>10.364931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82.44</v>
      </c>
      <c r="BA28">
        <f t="shared" si="1"/>
        <v>2503.9027489999999</v>
      </c>
      <c r="BD28">
        <v>23.3</v>
      </c>
      <c r="BE28">
        <v>7.39</v>
      </c>
      <c r="BF28">
        <v>0</v>
      </c>
      <c r="BG28">
        <v>3.87</v>
      </c>
      <c r="BH28">
        <v>5.62</v>
      </c>
      <c r="BI28">
        <v>6.94</v>
      </c>
      <c r="BJ28">
        <v>3.01</v>
      </c>
      <c r="BK28">
        <v>2.95</v>
      </c>
      <c r="BL28">
        <v>2.42</v>
      </c>
      <c r="BM28">
        <v>1.72</v>
      </c>
      <c r="BN28">
        <v>0.42</v>
      </c>
      <c r="BO28">
        <v>14.19</v>
      </c>
      <c r="BP28">
        <v>3.86</v>
      </c>
      <c r="BQ28">
        <v>4.22</v>
      </c>
      <c r="BR28">
        <v>2.09</v>
      </c>
      <c r="BS28">
        <v>0.44</v>
      </c>
      <c r="BT28">
        <v>0</v>
      </c>
      <c r="BU28">
        <v>0</v>
      </c>
      <c r="BV28">
        <v>0</v>
      </c>
      <c r="BW28">
        <f t="shared" si="2"/>
        <v>82.44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9.6760000000000002</v>
      </c>
      <c r="K29">
        <v>305.925028</v>
      </c>
      <c r="L29">
        <v>344.46559999999999</v>
      </c>
      <c r="M29">
        <v>89.019199999999998</v>
      </c>
      <c r="N29">
        <v>114.29774999999999</v>
      </c>
      <c r="O29">
        <v>119.65885900000001</v>
      </c>
      <c r="P29">
        <v>121.51846500000001</v>
      </c>
      <c r="Q29">
        <v>10.468368</v>
      </c>
      <c r="R29">
        <v>40.680807000000001</v>
      </c>
      <c r="S29">
        <v>25.535844999999998</v>
      </c>
      <c r="T29">
        <v>0</v>
      </c>
      <c r="U29">
        <v>405.20185199999997</v>
      </c>
      <c r="V29">
        <v>13.7883</v>
      </c>
      <c r="W29">
        <v>33.392650000000003</v>
      </c>
      <c r="X29">
        <v>141.56945899999999</v>
      </c>
      <c r="Y29">
        <v>0</v>
      </c>
      <c r="Z29">
        <v>6.3414570000000001</v>
      </c>
      <c r="AA29">
        <v>27.136341999999999</v>
      </c>
      <c r="AB29">
        <v>38.229992000000003</v>
      </c>
      <c r="AC29">
        <v>28.121172999999999</v>
      </c>
      <c r="AD29">
        <v>26.458732000000001</v>
      </c>
      <c r="AE29">
        <v>45.932940000000002</v>
      </c>
      <c r="AF29">
        <v>8.5864820000000002</v>
      </c>
      <c r="AG29">
        <v>14.054195999999999</v>
      </c>
      <c r="AH29">
        <v>135.79820900000001</v>
      </c>
      <c r="AI29">
        <v>48.038437000000002</v>
      </c>
      <c r="AJ29">
        <v>0</v>
      </c>
      <c r="AK29">
        <v>49.729317999999999</v>
      </c>
      <c r="AL29">
        <v>80.953286000000006</v>
      </c>
      <c r="AM29">
        <v>5.1076509999999997</v>
      </c>
      <c r="AN29">
        <v>0.64785700000000002</v>
      </c>
      <c r="AO29">
        <v>11.236739</v>
      </c>
      <c r="AP29">
        <v>4.2142850000000003</v>
      </c>
      <c r="AQ29">
        <v>24.688313999999998</v>
      </c>
      <c r="AR29">
        <v>48.604483000000002</v>
      </c>
      <c r="AS29">
        <v>32.019742000000001</v>
      </c>
      <c r="AT29">
        <v>10.364931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82.44</v>
      </c>
      <c r="BA29">
        <f t="shared" si="1"/>
        <v>2503.9027489999999</v>
      </c>
      <c r="BD29">
        <v>23.3</v>
      </c>
      <c r="BE29">
        <v>7.39</v>
      </c>
      <c r="BF29">
        <v>0</v>
      </c>
      <c r="BG29">
        <v>3.87</v>
      </c>
      <c r="BH29">
        <v>5.62</v>
      </c>
      <c r="BI29">
        <v>6.94</v>
      </c>
      <c r="BJ29">
        <v>3.01</v>
      </c>
      <c r="BK29">
        <v>2.95</v>
      </c>
      <c r="BL29">
        <v>2.42</v>
      </c>
      <c r="BM29">
        <v>1.72</v>
      </c>
      <c r="BN29">
        <v>0.42</v>
      </c>
      <c r="BO29">
        <v>14.19</v>
      </c>
      <c r="BP29">
        <v>3.86</v>
      </c>
      <c r="BQ29">
        <v>4.22</v>
      </c>
      <c r="BR29">
        <v>2.09</v>
      </c>
      <c r="BS29">
        <v>0.44</v>
      </c>
      <c r="BT29">
        <v>0</v>
      </c>
      <c r="BU29">
        <v>0</v>
      </c>
      <c r="BV29">
        <v>0</v>
      </c>
      <c r="BW29">
        <f t="shared" si="2"/>
        <v>82.44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9.6760000000000002</v>
      </c>
      <c r="K30">
        <v>305.925028</v>
      </c>
      <c r="L30">
        <v>344.46559999999999</v>
      </c>
      <c r="M30">
        <v>89.019199999999998</v>
      </c>
      <c r="N30">
        <v>114.29774999999999</v>
      </c>
      <c r="O30">
        <v>119.65885900000001</v>
      </c>
      <c r="P30">
        <v>121.51846500000001</v>
      </c>
      <c r="Q30">
        <v>10.468368</v>
      </c>
      <c r="R30">
        <v>40.680807000000001</v>
      </c>
      <c r="S30">
        <v>25.535844999999998</v>
      </c>
      <c r="T30">
        <v>0</v>
      </c>
      <c r="U30">
        <v>405.20185199999997</v>
      </c>
      <c r="V30">
        <v>13.7883</v>
      </c>
      <c r="W30">
        <v>33.392650000000003</v>
      </c>
      <c r="X30">
        <v>141.56945899999999</v>
      </c>
      <c r="Y30">
        <v>0</v>
      </c>
      <c r="Z30">
        <v>6.3414570000000001</v>
      </c>
      <c r="AA30">
        <v>27.136341999999999</v>
      </c>
      <c r="AB30">
        <v>38.229992000000003</v>
      </c>
      <c r="AC30">
        <v>28.121172999999999</v>
      </c>
      <c r="AD30">
        <v>26.458732000000001</v>
      </c>
      <c r="AE30">
        <v>45.932940000000002</v>
      </c>
      <c r="AF30">
        <v>8.5864820000000002</v>
      </c>
      <c r="AG30">
        <v>14.054195999999999</v>
      </c>
      <c r="AH30">
        <v>135.79820900000001</v>
      </c>
      <c r="AI30">
        <v>48.038437000000002</v>
      </c>
      <c r="AJ30">
        <v>0</v>
      </c>
      <c r="AK30">
        <v>49.729317999999999</v>
      </c>
      <c r="AL30">
        <v>80.953286000000006</v>
      </c>
      <c r="AM30">
        <v>5.1076509999999997</v>
      </c>
      <c r="AN30">
        <v>0.64785700000000002</v>
      </c>
      <c r="AO30">
        <v>11.236739</v>
      </c>
      <c r="AP30">
        <v>4.2142850000000003</v>
      </c>
      <c r="AQ30">
        <v>24.688313999999998</v>
      </c>
      <c r="AR30">
        <v>48.604483000000002</v>
      </c>
      <c r="AS30">
        <v>32.019742000000001</v>
      </c>
      <c r="AT30">
        <v>10.364931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82.44</v>
      </c>
      <c r="BA30">
        <f t="shared" si="1"/>
        <v>2503.9027489999999</v>
      </c>
      <c r="BD30">
        <v>23.3</v>
      </c>
      <c r="BE30">
        <v>7.39</v>
      </c>
      <c r="BF30">
        <v>0</v>
      </c>
      <c r="BG30">
        <v>3.87</v>
      </c>
      <c r="BH30">
        <v>5.62</v>
      </c>
      <c r="BI30">
        <v>6.94</v>
      </c>
      <c r="BJ30">
        <v>3.01</v>
      </c>
      <c r="BK30">
        <v>2.95</v>
      </c>
      <c r="BL30">
        <v>2.42</v>
      </c>
      <c r="BM30">
        <v>1.72</v>
      </c>
      <c r="BN30">
        <v>0.42</v>
      </c>
      <c r="BO30">
        <v>14.19</v>
      </c>
      <c r="BP30">
        <v>3.86</v>
      </c>
      <c r="BQ30">
        <v>4.22</v>
      </c>
      <c r="BR30">
        <v>2.09</v>
      </c>
      <c r="BS30">
        <v>0.44</v>
      </c>
      <c r="BT30">
        <v>0</v>
      </c>
      <c r="BU30">
        <v>0</v>
      </c>
      <c r="BV30">
        <v>0</v>
      </c>
      <c r="BW30">
        <f t="shared" si="2"/>
        <v>82.44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9.6760000000000002</v>
      </c>
      <c r="K31">
        <v>305.925028</v>
      </c>
      <c r="L31">
        <v>344.46559999999999</v>
      </c>
      <c r="M31">
        <v>89.019199999999998</v>
      </c>
      <c r="N31">
        <v>114.29774999999999</v>
      </c>
      <c r="O31">
        <v>119.65885900000001</v>
      </c>
      <c r="P31">
        <v>121.51846500000001</v>
      </c>
      <c r="Q31">
        <v>9.8103999999999996</v>
      </c>
      <c r="R31">
        <v>34.468814999999999</v>
      </c>
      <c r="S31">
        <v>25.535844999999998</v>
      </c>
      <c r="T31">
        <v>0</v>
      </c>
      <c r="U31">
        <v>405.20185199999997</v>
      </c>
      <c r="V31">
        <v>13.7883</v>
      </c>
      <c r="W31">
        <v>28.990069999999999</v>
      </c>
      <c r="X31">
        <v>116.16028300000001</v>
      </c>
      <c r="Y31">
        <v>0</v>
      </c>
      <c r="Z31">
        <v>6.3414570000000001</v>
      </c>
      <c r="AA31">
        <v>27.136341999999999</v>
      </c>
      <c r="AB31">
        <v>38.229992000000003</v>
      </c>
      <c r="AC31">
        <v>28.121172999999999</v>
      </c>
      <c r="AD31">
        <v>26.458732000000001</v>
      </c>
      <c r="AE31">
        <v>45.932940000000002</v>
      </c>
      <c r="AF31">
        <v>8.5864820000000002</v>
      </c>
      <c r="AG31">
        <v>14.054195999999999</v>
      </c>
      <c r="AH31">
        <v>135.79820900000001</v>
      </c>
      <c r="AI31">
        <v>48.038437000000002</v>
      </c>
      <c r="AJ31">
        <v>0</v>
      </c>
      <c r="AK31">
        <v>49.729317999999999</v>
      </c>
      <c r="AL31">
        <v>80.953286000000006</v>
      </c>
      <c r="AM31">
        <v>5.1076509999999997</v>
      </c>
      <c r="AN31">
        <v>0.64785700000000002</v>
      </c>
      <c r="AO31">
        <v>11.236739</v>
      </c>
      <c r="AP31">
        <v>4.2142850000000003</v>
      </c>
      <c r="AQ31">
        <v>24.688313999999998</v>
      </c>
      <c r="AR31">
        <v>48.604483000000002</v>
      </c>
      <c r="AS31">
        <v>30.863907999999999</v>
      </c>
      <c r="AT31">
        <v>10.364931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82.36</v>
      </c>
      <c r="BA31">
        <f t="shared" si="1"/>
        <v>2465.9851989999997</v>
      </c>
      <c r="BD31">
        <v>23.3</v>
      </c>
      <c r="BE31">
        <v>7.39</v>
      </c>
      <c r="BF31">
        <v>0</v>
      </c>
      <c r="BG31">
        <v>3.87</v>
      </c>
      <c r="BH31">
        <v>5.62</v>
      </c>
      <c r="BI31">
        <v>6.94</v>
      </c>
      <c r="BJ31">
        <v>3.01</v>
      </c>
      <c r="BK31">
        <v>2.91</v>
      </c>
      <c r="BL31">
        <v>2.38</v>
      </c>
      <c r="BM31">
        <v>1.72</v>
      </c>
      <c r="BN31">
        <v>0.42</v>
      </c>
      <c r="BO31">
        <v>14.19</v>
      </c>
      <c r="BP31">
        <v>3.86</v>
      </c>
      <c r="BQ31">
        <v>4.22</v>
      </c>
      <c r="BR31">
        <v>2.09</v>
      </c>
      <c r="BS31">
        <v>0.44</v>
      </c>
      <c r="BT31">
        <v>0</v>
      </c>
      <c r="BU31">
        <v>0</v>
      </c>
      <c r="BV31">
        <v>0</v>
      </c>
      <c r="BW31">
        <f t="shared" si="2"/>
        <v>82.36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9.6760000000000002</v>
      </c>
      <c r="K32">
        <v>305.925028</v>
      </c>
      <c r="L32">
        <v>344.46559999999999</v>
      </c>
      <c r="M32">
        <v>89.019199999999998</v>
      </c>
      <c r="N32">
        <v>114.29774999999999</v>
      </c>
      <c r="O32">
        <v>119.65885900000001</v>
      </c>
      <c r="P32">
        <v>121.51846500000001</v>
      </c>
      <c r="Q32">
        <v>9.8103999999999996</v>
      </c>
      <c r="R32">
        <v>34.468814999999999</v>
      </c>
      <c r="S32">
        <v>25.535844999999998</v>
      </c>
      <c r="T32">
        <v>0</v>
      </c>
      <c r="U32">
        <v>405.20185199999997</v>
      </c>
      <c r="V32">
        <v>13.7883</v>
      </c>
      <c r="W32">
        <v>28.990069999999999</v>
      </c>
      <c r="X32">
        <v>116.16028300000001</v>
      </c>
      <c r="Y32">
        <v>0</v>
      </c>
      <c r="Z32">
        <v>6.3414570000000001</v>
      </c>
      <c r="AA32">
        <v>27.136341999999999</v>
      </c>
      <c r="AB32">
        <v>38.229992000000003</v>
      </c>
      <c r="AC32">
        <v>28.121172999999999</v>
      </c>
      <c r="AD32">
        <v>26.458732000000001</v>
      </c>
      <c r="AE32">
        <v>45.932940000000002</v>
      </c>
      <c r="AF32">
        <v>8.5864820000000002</v>
      </c>
      <c r="AG32">
        <v>14.054195999999999</v>
      </c>
      <c r="AH32">
        <v>135.79820900000001</v>
      </c>
      <c r="AI32">
        <v>48.038437000000002</v>
      </c>
      <c r="AJ32">
        <v>0</v>
      </c>
      <c r="AK32">
        <v>49.729317999999999</v>
      </c>
      <c r="AL32">
        <v>80.953286000000006</v>
      </c>
      <c r="AM32">
        <v>5.1076509999999997</v>
      </c>
      <c r="AN32">
        <v>0.64785700000000002</v>
      </c>
      <c r="AO32">
        <v>11.236739</v>
      </c>
      <c r="AP32">
        <v>4.2142850000000003</v>
      </c>
      <c r="AQ32">
        <v>23.652014000000001</v>
      </c>
      <c r="AR32">
        <v>48.604483000000002</v>
      </c>
      <c r="AS32">
        <v>30.863907999999999</v>
      </c>
      <c r="AT32">
        <v>10.364931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82.36</v>
      </c>
      <c r="BA32">
        <f t="shared" si="1"/>
        <v>2464.9488989999995</v>
      </c>
      <c r="BD32">
        <v>23.3</v>
      </c>
      <c r="BE32">
        <v>7.39</v>
      </c>
      <c r="BF32">
        <v>0</v>
      </c>
      <c r="BG32">
        <v>3.87</v>
      </c>
      <c r="BH32">
        <v>5.62</v>
      </c>
      <c r="BI32">
        <v>6.94</v>
      </c>
      <c r="BJ32">
        <v>3.01</v>
      </c>
      <c r="BK32">
        <v>2.91</v>
      </c>
      <c r="BL32">
        <v>2.38</v>
      </c>
      <c r="BM32">
        <v>1.72</v>
      </c>
      <c r="BN32">
        <v>0.42</v>
      </c>
      <c r="BO32">
        <v>14.19</v>
      </c>
      <c r="BP32">
        <v>3.86</v>
      </c>
      <c r="BQ32">
        <v>4.22</v>
      </c>
      <c r="BR32">
        <v>2.09</v>
      </c>
      <c r="BS32">
        <v>0.44</v>
      </c>
      <c r="BT32">
        <v>0</v>
      </c>
      <c r="BU32">
        <v>0</v>
      </c>
      <c r="BV32">
        <v>0</v>
      </c>
      <c r="BW32">
        <f t="shared" si="2"/>
        <v>82.36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9.6760000000000002</v>
      </c>
      <c r="K33">
        <v>305.925028</v>
      </c>
      <c r="L33">
        <v>344.46559999999999</v>
      </c>
      <c r="M33">
        <v>89.019199999999998</v>
      </c>
      <c r="N33">
        <v>114.29774999999999</v>
      </c>
      <c r="O33">
        <v>119.65885900000001</v>
      </c>
      <c r="P33">
        <v>121.51846500000001</v>
      </c>
      <c r="Q33">
        <v>9.6846119999999996</v>
      </c>
      <c r="R33">
        <v>34.217238999999999</v>
      </c>
      <c r="S33">
        <v>25.535844999999998</v>
      </c>
      <c r="T33">
        <v>0</v>
      </c>
      <c r="U33">
        <v>405.20185199999997</v>
      </c>
      <c r="V33">
        <v>13.7883</v>
      </c>
      <c r="W33">
        <v>28.738493999999999</v>
      </c>
      <c r="X33">
        <v>116.16028300000001</v>
      </c>
      <c r="Y33">
        <v>0</v>
      </c>
      <c r="Z33">
        <v>6.3414570000000001</v>
      </c>
      <c r="AA33">
        <v>27.136341999999999</v>
      </c>
      <c r="AB33">
        <v>38.229992000000003</v>
      </c>
      <c r="AC33">
        <v>28.121172999999999</v>
      </c>
      <c r="AD33">
        <v>26.458732000000001</v>
      </c>
      <c r="AE33">
        <v>45.932940000000002</v>
      </c>
      <c r="AF33">
        <v>8.5864820000000002</v>
      </c>
      <c r="AG33">
        <v>14.054195999999999</v>
      </c>
      <c r="AH33">
        <v>135.79820900000001</v>
      </c>
      <c r="AI33">
        <v>48.038437000000002</v>
      </c>
      <c r="AJ33">
        <v>0</v>
      </c>
      <c r="AK33">
        <v>49.729317999999999</v>
      </c>
      <c r="AL33">
        <v>80.953286000000006</v>
      </c>
      <c r="AM33">
        <v>10.215301999999999</v>
      </c>
      <c r="AN33">
        <v>0.64785700000000002</v>
      </c>
      <c r="AO33">
        <v>11.236739</v>
      </c>
      <c r="AP33">
        <v>4.2142850000000003</v>
      </c>
      <c r="AQ33">
        <v>16.458876</v>
      </c>
      <c r="AR33">
        <v>48.604483000000002</v>
      </c>
      <c r="AS33">
        <v>30.863907999999999</v>
      </c>
      <c r="AT33">
        <v>10.364931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82.36</v>
      </c>
      <c r="BA33">
        <f t="shared" si="1"/>
        <v>2462.2344720000001</v>
      </c>
      <c r="BD33">
        <v>23.3</v>
      </c>
      <c r="BE33">
        <v>7.39</v>
      </c>
      <c r="BF33">
        <v>0</v>
      </c>
      <c r="BG33">
        <v>3.87</v>
      </c>
      <c r="BH33">
        <v>5.62</v>
      </c>
      <c r="BI33">
        <v>6.94</v>
      </c>
      <c r="BJ33">
        <v>3.01</v>
      </c>
      <c r="BK33">
        <v>2.91</v>
      </c>
      <c r="BL33">
        <v>2.38</v>
      </c>
      <c r="BM33">
        <v>1.72</v>
      </c>
      <c r="BN33">
        <v>0.42</v>
      </c>
      <c r="BO33">
        <v>14.19</v>
      </c>
      <c r="BP33">
        <v>3.86</v>
      </c>
      <c r="BQ33">
        <v>4.22</v>
      </c>
      <c r="BR33">
        <v>2.09</v>
      </c>
      <c r="BS33">
        <v>0.44</v>
      </c>
      <c r="BT33">
        <v>0</v>
      </c>
      <c r="BU33">
        <v>0</v>
      </c>
      <c r="BV33">
        <v>0</v>
      </c>
      <c r="BW33">
        <f t="shared" si="2"/>
        <v>82.36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9.6760000000000002</v>
      </c>
      <c r="K34">
        <v>305.925028</v>
      </c>
      <c r="L34">
        <v>344.46559999999999</v>
      </c>
      <c r="M34">
        <v>89.019199999999998</v>
      </c>
      <c r="N34">
        <v>114.29774999999999</v>
      </c>
      <c r="O34">
        <v>119.65885900000001</v>
      </c>
      <c r="P34">
        <v>121.51846500000001</v>
      </c>
      <c r="Q34">
        <v>9.6846119999999996</v>
      </c>
      <c r="R34">
        <v>34.217238999999999</v>
      </c>
      <c r="S34">
        <v>25.535844999999998</v>
      </c>
      <c r="T34">
        <v>0</v>
      </c>
      <c r="U34">
        <v>405.20185199999997</v>
      </c>
      <c r="V34">
        <v>10.286072000000001</v>
      </c>
      <c r="W34">
        <v>28.738493999999999</v>
      </c>
      <c r="X34">
        <v>116.16028300000001</v>
      </c>
      <c r="Y34">
        <v>0</v>
      </c>
      <c r="Z34">
        <v>6.3414570000000001</v>
      </c>
      <c r="AA34">
        <v>27.136341999999999</v>
      </c>
      <c r="AB34">
        <v>25.486661000000002</v>
      </c>
      <c r="AC34">
        <v>28.121172999999999</v>
      </c>
      <c r="AD34">
        <v>26.458732000000001</v>
      </c>
      <c r="AE34">
        <v>45.932940000000002</v>
      </c>
      <c r="AF34">
        <v>8.5864820000000002</v>
      </c>
      <c r="AG34">
        <v>14.054195999999999</v>
      </c>
      <c r="AH34">
        <v>135.79820900000001</v>
      </c>
      <c r="AI34">
        <v>7.3905289999999999</v>
      </c>
      <c r="AJ34">
        <v>0</v>
      </c>
      <c r="AK34">
        <v>49.729317999999999</v>
      </c>
      <c r="AL34">
        <v>80.953286000000006</v>
      </c>
      <c r="AM34">
        <v>10.215301999999999</v>
      </c>
      <c r="AN34">
        <v>0.64785700000000002</v>
      </c>
      <c r="AO34">
        <v>11.236739</v>
      </c>
      <c r="AP34">
        <v>4.2142850000000003</v>
      </c>
      <c r="AQ34">
        <v>16.458876</v>
      </c>
      <c r="AR34">
        <v>48.604483000000002</v>
      </c>
      <c r="AS34">
        <v>30.863907999999999</v>
      </c>
      <c r="AT34">
        <v>10.364931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82.36</v>
      </c>
      <c r="BA34">
        <f t="shared" si="1"/>
        <v>2405.3410049999998</v>
      </c>
      <c r="BD34">
        <v>23.3</v>
      </c>
      <c r="BE34">
        <v>7.39</v>
      </c>
      <c r="BF34">
        <v>0</v>
      </c>
      <c r="BG34">
        <v>3.87</v>
      </c>
      <c r="BH34">
        <v>5.62</v>
      </c>
      <c r="BI34">
        <v>6.94</v>
      </c>
      <c r="BJ34">
        <v>3.01</v>
      </c>
      <c r="BK34">
        <v>2.91</v>
      </c>
      <c r="BL34">
        <v>2.38</v>
      </c>
      <c r="BM34">
        <v>1.72</v>
      </c>
      <c r="BN34">
        <v>0.42</v>
      </c>
      <c r="BO34">
        <v>14.19</v>
      </c>
      <c r="BP34">
        <v>3.86</v>
      </c>
      <c r="BQ34">
        <v>4.22</v>
      </c>
      <c r="BR34">
        <v>2.09</v>
      </c>
      <c r="BS34">
        <v>0.44</v>
      </c>
      <c r="BT34">
        <v>0</v>
      </c>
      <c r="BU34">
        <v>0</v>
      </c>
      <c r="BV34">
        <v>0</v>
      </c>
      <c r="BW34">
        <f t="shared" si="2"/>
        <v>82.36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9.6760000000000002</v>
      </c>
      <c r="K35">
        <v>305.925028</v>
      </c>
      <c r="L35">
        <v>344.46559999999999</v>
      </c>
      <c r="M35">
        <v>89.019199999999998</v>
      </c>
      <c r="N35">
        <v>114.29774999999999</v>
      </c>
      <c r="O35">
        <v>119.65885900000001</v>
      </c>
      <c r="P35">
        <v>121.51846500000001</v>
      </c>
      <c r="Q35">
        <v>9.7426680000000001</v>
      </c>
      <c r="R35">
        <v>33.404454999999999</v>
      </c>
      <c r="S35">
        <v>25.535844999999998</v>
      </c>
      <c r="T35">
        <v>0</v>
      </c>
      <c r="U35">
        <v>405.20185199999997</v>
      </c>
      <c r="V35">
        <v>10.286072000000001</v>
      </c>
      <c r="W35">
        <v>28.738493999999999</v>
      </c>
      <c r="X35">
        <v>115.850651</v>
      </c>
      <c r="Y35">
        <v>0</v>
      </c>
      <c r="Z35">
        <v>6.3414570000000001</v>
      </c>
      <c r="AA35">
        <v>27.136341999999999</v>
      </c>
      <c r="AB35">
        <v>25.486661000000002</v>
      </c>
      <c r="AC35">
        <v>28.121172999999999</v>
      </c>
      <c r="AD35">
        <v>26.458732000000001</v>
      </c>
      <c r="AE35">
        <v>45.932940000000002</v>
      </c>
      <c r="AF35">
        <v>8.5864820000000002</v>
      </c>
      <c r="AG35">
        <v>14.054195999999999</v>
      </c>
      <c r="AH35">
        <v>113.16517399999999</v>
      </c>
      <c r="AI35">
        <v>2.4635099999999999</v>
      </c>
      <c r="AJ35">
        <v>0</v>
      </c>
      <c r="AK35">
        <v>49.729317999999999</v>
      </c>
      <c r="AL35">
        <v>80.953286000000006</v>
      </c>
      <c r="AM35">
        <v>10.215301999999999</v>
      </c>
      <c r="AN35">
        <v>0.64785700000000002</v>
      </c>
      <c r="AO35">
        <v>11.236739</v>
      </c>
      <c r="AP35">
        <v>4.2142850000000003</v>
      </c>
      <c r="AQ35">
        <v>16.458876</v>
      </c>
      <c r="AR35">
        <v>48.604483000000002</v>
      </c>
      <c r="AS35">
        <v>30.863907999999999</v>
      </c>
      <c r="AT35">
        <v>10.364931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82.36</v>
      </c>
      <c r="BA35">
        <f t="shared" si="1"/>
        <v>2376.7165910000003</v>
      </c>
      <c r="BD35">
        <v>23.3</v>
      </c>
      <c r="BE35">
        <v>7.39</v>
      </c>
      <c r="BF35">
        <v>0</v>
      </c>
      <c r="BG35">
        <v>3.87</v>
      </c>
      <c r="BH35">
        <v>5.62</v>
      </c>
      <c r="BI35">
        <v>6.94</v>
      </c>
      <c r="BJ35">
        <v>3.01</v>
      </c>
      <c r="BK35">
        <v>2.91</v>
      </c>
      <c r="BL35">
        <v>2.38</v>
      </c>
      <c r="BM35">
        <v>1.72</v>
      </c>
      <c r="BN35">
        <v>0.42</v>
      </c>
      <c r="BO35">
        <v>14.19</v>
      </c>
      <c r="BP35">
        <v>3.86</v>
      </c>
      <c r="BQ35">
        <v>4.22</v>
      </c>
      <c r="BR35">
        <v>2.09</v>
      </c>
      <c r="BS35">
        <v>0.44</v>
      </c>
      <c r="BT35">
        <v>0</v>
      </c>
      <c r="BU35">
        <v>0</v>
      </c>
      <c r="BV35">
        <v>0</v>
      </c>
      <c r="BW35">
        <f t="shared" si="2"/>
        <v>82.36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9.6760000000000002</v>
      </c>
      <c r="K36">
        <v>305.925028</v>
      </c>
      <c r="L36">
        <v>344.46559999999999</v>
      </c>
      <c r="M36">
        <v>89.019199999999998</v>
      </c>
      <c r="N36">
        <v>114.29774999999999</v>
      </c>
      <c r="O36">
        <v>119.65885900000001</v>
      </c>
      <c r="P36">
        <v>121.51846500000001</v>
      </c>
      <c r="Q36">
        <v>9.7426680000000001</v>
      </c>
      <c r="R36">
        <v>33.404454999999999</v>
      </c>
      <c r="S36">
        <v>25.535844999999998</v>
      </c>
      <c r="T36">
        <v>0</v>
      </c>
      <c r="U36">
        <v>405.20185199999997</v>
      </c>
      <c r="V36">
        <v>10.286072000000001</v>
      </c>
      <c r="W36">
        <v>28.738493999999999</v>
      </c>
      <c r="X36">
        <v>115.850651</v>
      </c>
      <c r="Y36">
        <v>0</v>
      </c>
      <c r="Z36">
        <v>6.3414570000000001</v>
      </c>
      <c r="AA36">
        <v>27.136341999999999</v>
      </c>
      <c r="AB36">
        <v>25.486661000000002</v>
      </c>
      <c r="AC36">
        <v>28.121172999999999</v>
      </c>
      <c r="AD36">
        <v>26.458732000000001</v>
      </c>
      <c r="AE36">
        <v>45.932940000000002</v>
      </c>
      <c r="AF36">
        <v>8.5864820000000002</v>
      </c>
      <c r="AG36">
        <v>14.054195999999999</v>
      </c>
      <c r="AH36">
        <v>113.16517399999999</v>
      </c>
      <c r="AI36">
        <v>2.4635099999999999</v>
      </c>
      <c r="AJ36">
        <v>0</v>
      </c>
      <c r="AK36">
        <v>49.729317999999999</v>
      </c>
      <c r="AL36">
        <v>80.953286000000006</v>
      </c>
      <c r="AM36">
        <v>10.215301999999999</v>
      </c>
      <c r="AN36">
        <v>0.64785700000000002</v>
      </c>
      <c r="AO36">
        <v>11.236739</v>
      </c>
      <c r="AP36">
        <v>4.2142850000000003</v>
      </c>
      <c r="AQ36">
        <v>16.458876</v>
      </c>
      <c r="AR36">
        <v>48.604483000000002</v>
      </c>
      <c r="AS36">
        <v>30.863907999999999</v>
      </c>
      <c r="AT36">
        <v>10.364931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82.36</v>
      </c>
      <c r="BA36">
        <f t="shared" si="1"/>
        <v>2376.7165910000003</v>
      </c>
      <c r="BD36">
        <v>23.3</v>
      </c>
      <c r="BE36">
        <v>7.39</v>
      </c>
      <c r="BF36">
        <v>0</v>
      </c>
      <c r="BG36">
        <v>3.87</v>
      </c>
      <c r="BH36">
        <v>5.62</v>
      </c>
      <c r="BI36">
        <v>6.94</v>
      </c>
      <c r="BJ36">
        <v>3.01</v>
      </c>
      <c r="BK36">
        <v>2.91</v>
      </c>
      <c r="BL36">
        <v>2.38</v>
      </c>
      <c r="BM36">
        <v>1.72</v>
      </c>
      <c r="BN36">
        <v>0.42</v>
      </c>
      <c r="BO36">
        <v>14.19</v>
      </c>
      <c r="BP36">
        <v>3.86</v>
      </c>
      <c r="BQ36">
        <v>4.22</v>
      </c>
      <c r="BR36">
        <v>2.09</v>
      </c>
      <c r="BS36">
        <v>0.44</v>
      </c>
      <c r="BT36">
        <v>0</v>
      </c>
      <c r="BU36">
        <v>0</v>
      </c>
      <c r="BV36">
        <v>0</v>
      </c>
      <c r="BW36">
        <f t="shared" si="2"/>
        <v>82.36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9.6760000000000002</v>
      </c>
      <c r="K37">
        <v>305.925028</v>
      </c>
      <c r="L37">
        <v>344.46559999999999</v>
      </c>
      <c r="M37">
        <v>89.019199999999998</v>
      </c>
      <c r="N37">
        <v>114.29774999999999</v>
      </c>
      <c r="O37">
        <v>119.65885900000001</v>
      </c>
      <c r="P37">
        <v>121.51846500000001</v>
      </c>
      <c r="Q37">
        <v>9.7426680000000001</v>
      </c>
      <c r="R37">
        <v>33.404454999999999</v>
      </c>
      <c r="S37">
        <v>25.535844999999998</v>
      </c>
      <c r="T37">
        <v>0</v>
      </c>
      <c r="U37">
        <v>405.20185199999997</v>
      </c>
      <c r="V37">
        <v>10.286072000000001</v>
      </c>
      <c r="W37">
        <v>28.738493999999999</v>
      </c>
      <c r="X37">
        <v>115.850651</v>
      </c>
      <c r="Y37">
        <v>0</v>
      </c>
      <c r="Z37">
        <v>6.3414570000000001</v>
      </c>
      <c r="AA37">
        <v>27.136341999999999</v>
      </c>
      <c r="AB37">
        <v>25.486661000000002</v>
      </c>
      <c r="AC37">
        <v>28.121172999999999</v>
      </c>
      <c r="AD37">
        <v>26.458732000000001</v>
      </c>
      <c r="AE37">
        <v>45.932940000000002</v>
      </c>
      <c r="AF37">
        <v>8.5864820000000002</v>
      </c>
      <c r="AG37">
        <v>14.054195999999999</v>
      </c>
      <c r="AH37">
        <v>113.16517399999999</v>
      </c>
      <c r="AI37">
        <v>2.4635099999999999</v>
      </c>
      <c r="AJ37">
        <v>0</v>
      </c>
      <c r="AK37">
        <v>49.729317999999999</v>
      </c>
      <c r="AL37">
        <v>80.953286000000006</v>
      </c>
      <c r="AM37">
        <v>10.215301999999999</v>
      </c>
      <c r="AN37">
        <v>0.64785700000000002</v>
      </c>
      <c r="AO37">
        <v>9.2454180000000008</v>
      </c>
      <c r="AP37">
        <v>4.2142850000000003</v>
      </c>
      <c r="AQ37">
        <v>8.229438</v>
      </c>
      <c r="AR37">
        <v>48.604483000000002</v>
      </c>
      <c r="AS37">
        <v>30.863907999999999</v>
      </c>
      <c r="AT37">
        <v>10.364931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82.35</v>
      </c>
      <c r="BA37">
        <f t="shared" si="1"/>
        <v>2366.4858319999998</v>
      </c>
      <c r="BD37">
        <v>23.3</v>
      </c>
      <c r="BE37">
        <v>7.39</v>
      </c>
      <c r="BF37">
        <v>0</v>
      </c>
      <c r="BG37">
        <v>3.87</v>
      </c>
      <c r="BH37">
        <v>5.62</v>
      </c>
      <c r="BI37">
        <v>6.94</v>
      </c>
      <c r="BJ37">
        <v>3.01</v>
      </c>
      <c r="BK37">
        <v>2.91</v>
      </c>
      <c r="BL37">
        <v>2.37</v>
      </c>
      <c r="BM37">
        <v>1.72</v>
      </c>
      <c r="BN37">
        <v>0.42</v>
      </c>
      <c r="BO37">
        <v>14.19</v>
      </c>
      <c r="BP37">
        <v>3.86</v>
      </c>
      <c r="BQ37">
        <v>4.22</v>
      </c>
      <c r="BR37">
        <v>2.09</v>
      </c>
      <c r="BS37">
        <v>0.44</v>
      </c>
      <c r="BT37">
        <v>0</v>
      </c>
      <c r="BU37">
        <v>0</v>
      </c>
      <c r="BV37">
        <v>0</v>
      </c>
      <c r="BW37">
        <f t="shared" si="2"/>
        <v>82.35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9.6760000000000002</v>
      </c>
      <c r="K38">
        <v>305.925028</v>
      </c>
      <c r="L38">
        <v>344.46559999999999</v>
      </c>
      <c r="M38">
        <v>89.019199999999998</v>
      </c>
      <c r="N38">
        <v>114.29774999999999</v>
      </c>
      <c r="O38">
        <v>119.65885900000001</v>
      </c>
      <c r="P38">
        <v>121.51846500000001</v>
      </c>
      <c r="Q38">
        <v>9.7426680000000001</v>
      </c>
      <c r="R38">
        <v>33.404454999999999</v>
      </c>
      <c r="S38">
        <v>25.535844999999998</v>
      </c>
      <c r="T38">
        <v>0</v>
      </c>
      <c r="U38">
        <v>405.20185199999997</v>
      </c>
      <c r="V38">
        <v>10.286072000000001</v>
      </c>
      <c r="W38">
        <v>28.738493999999999</v>
      </c>
      <c r="X38">
        <v>115.850651</v>
      </c>
      <c r="Y38">
        <v>0</v>
      </c>
      <c r="Z38">
        <v>6.3414570000000001</v>
      </c>
      <c r="AA38">
        <v>13.594161</v>
      </c>
      <c r="AB38">
        <v>25.486661000000002</v>
      </c>
      <c r="AC38">
        <v>28.121172999999999</v>
      </c>
      <c r="AD38">
        <v>26.458732000000001</v>
      </c>
      <c r="AE38">
        <v>45.932940000000002</v>
      </c>
      <c r="AF38">
        <v>8.5864820000000002</v>
      </c>
      <c r="AG38">
        <v>14.054195999999999</v>
      </c>
      <c r="AH38">
        <v>113.16517399999999</v>
      </c>
      <c r="AI38">
        <v>2.4635099999999999</v>
      </c>
      <c r="AJ38">
        <v>0</v>
      </c>
      <c r="AK38">
        <v>49.729317999999999</v>
      </c>
      <c r="AL38">
        <v>80.953286000000006</v>
      </c>
      <c r="AM38">
        <v>10.215301999999999</v>
      </c>
      <c r="AN38">
        <v>0.64785700000000002</v>
      </c>
      <c r="AO38">
        <v>9.2454180000000008</v>
      </c>
      <c r="AP38">
        <v>4.2142850000000003</v>
      </c>
      <c r="AQ38">
        <v>8.229438</v>
      </c>
      <c r="AR38">
        <v>48.604483000000002</v>
      </c>
      <c r="AS38">
        <v>30.863907999999999</v>
      </c>
      <c r="AT38">
        <v>10.364931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82.52</v>
      </c>
      <c r="BA38">
        <f t="shared" si="1"/>
        <v>2353.1136509999997</v>
      </c>
      <c r="BD38">
        <v>23.3</v>
      </c>
      <c r="BE38">
        <v>7.39</v>
      </c>
      <c r="BF38">
        <v>0</v>
      </c>
      <c r="BG38">
        <v>3.87</v>
      </c>
      <c r="BH38">
        <v>5.62</v>
      </c>
      <c r="BI38">
        <v>6.94</v>
      </c>
      <c r="BJ38">
        <v>3.01</v>
      </c>
      <c r="BK38">
        <v>2.91</v>
      </c>
      <c r="BL38">
        <v>2.54</v>
      </c>
      <c r="BM38">
        <v>1.72</v>
      </c>
      <c r="BN38">
        <v>0.42</v>
      </c>
      <c r="BO38">
        <v>14.19</v>
      </c>
      <c r="BP38">
        <v>3.86</v>
      </c>
      <c r="BQ38">
        <v>4.22</v>
      </c>
      <c r="BR38">
        <v>2.09</v>
      </c>
      <c r="BS38">
        <v>0.44</v>
      </c>
      <c r="BT38">
        <v>0</v>
      </c>
      <c r="BU38">
        <v>0</v>
      </c>
      <c r="BV38">
        <v>0</v>
      </c>
      <c r="BW38">
        <f t="shared" si="2"/>
        <v>82.52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9.6760000000000002</v>
      </c>
      <c r="K39">
        <v>305.925028</v>
      </c>
      <c r="L39">
        <v>381.83121599999998</v>
      </c>
      <c r="M39">
        <v>89.019199999999998</v>
      </c>
      <c r="N39">
        <v>114.29774999999999</v>
      </c>
      <c r="O39">
        <v>119.65885900000001</v>
      </c>
      <c r="P39">
        <v>121.51846500000001</v>
      </c>
      <c r="Q39">
        <v>9.7426680000000001</v>
      </c>
      <c r="R39">
        <v>33.404454999999999</v>
      </c>
      <c r="S39">
        <v>25.535844999999998</v>
      </c>
      <c r="T39">
        <v>0</v>
      </c>
      <c r="U39">
        <v>405.20185199999997</v>
      </c>
      <c r="V39">
        <v>10.286072000000001</v>
      </c>
      <c r="W39">
        <v>28.738493999999999</v>
      </c>
      <c r="X39">
        <v>115.850651</v>
      </c>
      <c r="Y39">
        <v>0</v>
      </c>
      <c r="Z39">
        <v>6.3414570000000001</v>
      </c>
      <c r="AA39">
        <v>13.594161</v>
      </c>
      <c r="AB39">
        <v>25.486661000000002</v>
      </c>
      <c r="AC39">
        <v>28.121172999999999</v>
      </c>
      <c r="AD39">
        <v>26.458732000000001</v>
      </c>
      <c r="AE39">
        <v>45.932940000000002</v>
      </c>
      <c r="AF39">
        <v>8.5864820000000002</v>
      </c>
      <c r="AG39">
        <v>14.054195999999999</v>
      </c>
      <c r="AH39">
        <v>113.16517399999999</v>
      </c>
      <c r="AI39">
        <v>2.4635099999999999</v>
      </c>
      <c r="AJ39">
        <v>0</v>
      </c>
      <c r="AK39">
        <v>49.729317999999999</v>
      </c>
      <c r="AL39">
        <v>76.793187000000003</v>
      </c>
      <c r="AM39">
        <v>5.1076509999999997</v>
      </c>
      <c r="AN39">
        <v>0.64785700000000002</v>
      </c>
      <c r="AO39">
        <v>9.2454180000000008</v>
      </c>
      <c r="AP39">
        <v>5.4537810000000002</v>
      </c>
      <c r="AQ39">
        <v>8.229438</v>
      </c>
      <c r="AR39">
        <v>51.809173999999999</v>
      </c>
      <c r="AS39">
        <v>30.863907999999999</v>
      </c>
      <c r="AT39">
        <v>10.364931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82.699999999999989</v>
      </c>
      <c r="BA39">
        <f t="shared" si="1"/>
        <v>2385.8357040000001</v>
      </c>
      <c r="BD39">
        <v>23.3</v>
      </c>
      <c r="BE39">
        <v>7.39</v>
      </c>
      <c r="BF39">
        <v>0</v>
      </c>
      <c r="BG39">
        <v>3.87</v>
      </c>
      <c r="BH39">
        <v>5.62</v>
      </c>
      <c r="BI39">
        <v>6.94</v>
      </c>
      <c r="BJ39">
        <v>3.01</v>
      </c>
      <c r="BK39">
        <v>2.91</v>
      </c>
      <c r="BL39">
        <v>2.72</v>
      </c>
      <c r="BM39">
        <v>1.72</v>
      </c>
      <c r="BN39">
        <v>0.42</v>
      </c>
      <c r="BO39">
        <v>14.19</v>
      </c>
      <c r="BP39">
        <v>3.86</v>
      </c>
      <c r="BQ39">
        <v>4.22</v>
      </c>
      <c r="BR39">
        <v>2.09</v>
      </c>
      <c r="BS39">
        <v>0.44</v>
      </c>
      <c r="BT39">
        <v>0</v>
      </c>
      <c r="BU39">
        <v>0</v>
      </c>
      <c r="BV39">
        <v>0</v>
      </c>
      <c r="BW39">
        <f t="shared" si="2"/>
        <v>82.699999999999989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9.6760000000000002</v>
      </c>
      <c r="K40">
        <v>305.925028</v>
      </c>
      <c r="L40">
        <v>381.83121599999998</v>
      </c>
      <c r="M40">
        <v>89.019199999999998</v>
      </c>
      <c r="N40">
        <v>114.29774999999999</v>
      </c>
      <c r="O40">
        <v>119.65885900000001</v>
      </c>
      <c r="P40">
        <v>121.51846500000001</v>
      </c>
      <c r="Q40">
        <v>9.7426680000000001</v>
      </c>
      <c r="R40">
        <v>33.404454999999999</v>
      </c>
      <c r="S40">
        <v>25.535844999999998</v>
      </c>
      <c r="T40">
        <v>0</v>
      </c>
      <c r="U40">
        <v>405.20185199999997</v>
      </c>
      <c r="V40">
        <v>10.286072000000001</v>
      </c>
      <c r="W40">
        <v>28.738493999999999</v>
      </c>
      <c r="X40">
        <v>115.850651</v>
      </c>
      <c r="Y40">
        <v>0</v>
      </c>
      <c r="Z40">
        <v>6.3414570000000001</v>
      </c>
      <c r="AA40">
        <v>13.594161</v>
      </c>
      <c r="AB40">
        <v>25.486661000000002</v>
      </c>
      <c r="AC40">
        <v>28.121172999999999</v>
      </c>
      <c r="AD40">
        <v>26.458732000000001</v>
      </c>
      <c r="AE40">
        <v>45.932940000000002</v>
      </c>
      <c r="AF40">
        <v>8.5864820000000002</v>
      </c>
      <c r="AG40">
        <v>14.054195999999999</v>
      </c>
      <c r="AH40">
        <v>113.16517399999999</v>
      </c>
      <c r="AI40">
        <v>2.4635099999999999</v>
      </c>
      <c r="AJ40">
        <v>0</v>
      </c>
      <c r="AK40">
        <v>49.729317999999999</v>
      </c>
      <c r="AL40">
        <v>76.793187000000003</v>
      </c>
      <c r="AM40">
        <v>0</v>
      </c>
      <c r="AN40">
        <v>0.64785700000000002</v>
      </c>
      <c r="AO40">
        <v>9.2454180000000008</v>
      </c>
      <c r="AP40">
        <v>5.4537810000000002</v>
      </c>
      <c r="AQ40">
        <v>0</v>
      </c>
      <c r="AR40">
        <v>51.809173999999999</v>
      </c>
      <c r="AS40">
        <v>30.863907999999999</v>
      </c>
      <c r="AT40">
        <v>10.364931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82.89</v>
      </c>
      <c r="BA40">
        <f t="shared" si="1"/>
        <v>2372.6886150000005</v>
      </c>
      <c r="BD40">
        <v>23.3</v>
      </c>
      <c r="BE40">
        <v>7.39</v>
      </c>
      <c r="BF40">
        <v>0</v>
      </c>
      <c r="BG40">
        <v>3.87</v>
      </c>
      <c r="BH40">
        <v>5.62</v>
      </c>
      <c r="BI40">
        <v>6.94</v>
      </c>
      <c r="BJ40">
        <v>3.01</v>
      </c>
      <c r="BK40">
        <v>2.92</v>
      </c>
      <c r="BL40">
        <v>2.9</v>
      </c>
      <c r="BM40">
        <v>1.72</v>
      </c>
      <c r="BN40">
        <v>0.42</v>
      </c>
      <c r="BO40">
        <v>14.19</v>
      </c>
      <c r="BP40">
        <v>3.86</v>
      </c>
      <c r="BQ40">
        <v>4.22</v>
      </c>
      <c r="BR40">
        <v>2.09</v>
      </c>
      <c r="BS40">
        <v>0.44</v>
      </c>
      <c r="BT40">
        <v>0</v>
      </c>
      <c r="BU40">
        <v>0</v>
      </c>
      <c r="BV40">
        <v>0</v>
      </c>
      <c r="BW40">
        <f t="shared" si="2"/>
        <v>82.89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9.6760000000000002</v>
      </c>
      <c r="K41">
        <v>327.71208999999999</v>
      </c>
      <c r="L41">
        <v>381.83121599999998</v>
      </c>
      <c r="M41">
        <v>89.019199999999998</v>
      </c>
      <c r="N41">
        <v>114.29774999999999</v>
      </c>
      <c r="O41">
        <v>119.65885900000001</v>
      </c>
      <c r="P41">
        <v>121.51846500000001</v>
      </c>
      <c r="Q41">
        <v>9.7426680000000001</v>
      </c>
      <c r="R41">
        <v>33.404454999999999</v>
      </c>
      <c r="S41">
        <v>25.535844999999998</v>
      </c>
      <c r="T41">
        <v>0</v>
      </c>
      <c r="U41">
        <v>405.20185199999997</v>
      </c>
      <c r="V41">
        <v>10.286072000000001</v>
      </c>
      <c r="W41">
        <v>28.738493999999999</v>
      </c>
      <c r="X41">
        <v>115.850651</v>
      </c>
      <c r="Y41">
        <v>0</v>
      </c>
      <c r="Z41">
        <v>6.3414570000000001</v>
      </c>
      <c r="AA41">
        <v>13.594161</v>
      </c>
      <c r="AB41">
        <v>25.486661000000002</v>
      </c>
      <c r="AC41">
        <v>28.121172999999999</v>
      </c>
      <c r="AD41">
        <v>26.458732000000001</v>
      </c>
      <c r="AE41">
        <v>45.932940000000002</v>
      </c>
      <c r="AF41">
        <v>8.5864820000000002</v>
      </c>
      <c r="AG41">
        <v>14.054195999999999</v>
      </c>
      <c r="AH41">
        <v>113.16517399999999</v>
      </c>
      <c r="AI41">
        <v>2.4635099999999999</v>
      </c>
      <c r="AJ41">
        <v>0</v>
      </c>
      <c r="AK41">
        <v>49.729317999999999</v>
      </c>
      <c r="AL41">
        <v>76.793187000000003</v>
      </c>
      <c r="AM41">
        <v>0</v>
      </c>
      <c r="AN41">
        <v>0.64785700000000002</v>
      </c>
      <c r="AO41">
        <v>7.5954660000000001</v>
      </c>
      <c r="AP41">
        <v>5.4537810000000002</v>
      </c>
      <c r="AQ41">
        <v>0</v>
      </c>
      <c r="AR41">
        <v>51.809173999999999</v>
      </c>
      <c r="AS41">
        <v>30.863907999999999</v>
      </c>
      <c r="AT41">
        <v>10.364931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83.02</v>
      </c>
      <c r="BA41">
        <f t="shared" si="1"/>
        <v>2392.9557250000007</v>
      </c>
      <c r="BD41">
        <v>23.3</v>
      </c>
      <c r="BE41">
        <v>7.39</v>
      </c>
      <c r="BF41">
        <v>0</v>
      </c>
      <c r="BG41">
        <v>3.87</v>
      </c>
      <c r="BH41">
        <v>5.62</v>
      </c>
      <c r="BI41">
        <v>6.94</v>
      </c>
      <c r="BJ41">
        <v>3.01</v>
      </c>
      <c r="BK41">
        <v>2.92</v>
      </c>
      <c r="BL41">
        <v>3.03</v>
      </c>
      <c r="BM41">
        <v>1.72</v>
      </c>
      <c r="BN41">
        <v>0.42</v>
      </c>
      <c r="BO41">
        <v>14.19</v>
      </c>
      <c r="BP41">
        <v>3.86</v>
      </c>
      <c r="BQ41">
        <v>4.22</v>
      </c>
      <c r="BR41">
        <v>2.09</v>
      </c>
      <c r="BS41">
        <v>0.44</v>
      </c>
      <c r="BT41">
        <v>0</v>
      </c>
      <c r="BU41">
        <v>0</v>
      </c>
      <c r="BV41">
        <v>0</v>
      </c>
      <c r="BW41">
        <f t="shared" si="2"/>
        <v>83.02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9.6760000000000002</v>
      </c>
      <c r="K42">
        <v>327.71208999999999</v>
      </c>
      <c r="L42">
        <v>381.83121599999998</v>
      </c>
      <c r="M42">
        <v>89.019199999999998</v>
      </c>
      <c r="N42">
        <v>114.29774999999999</v>
      </c>
      <c r="O42">
        <v>119.65885900000001</v>
      </c>
      <c r="P42">
        <v>121.51846500000001</v>
      </c>
      <c r="Q42">
        <v>9.7426680000000001</v>
      </c>
      <c r="R42">
        <v>33.404454999999999</v>
      </c>
      <c r="S42">
        <v>25.535844999999998</v>
      </c>
      <c r="T42">
        <v>0</v>
      </c>
      <c r="U42">
        <v>405.20185199999997</v>
      </c>
      <c r="V42">
        <v>10.286072000000001</v>
      </c>
      <c r="W42">
        <v>28.738493999999999</v>
      </c>
      <c r="X42">
        <v>115.850651</v>
      </c>
      <c r="Y42">
        <v>0</v>
      </c>
      <c r="Z42">
        <v>6.3414570000000001</v>
      </c>
      <c r="AA42">
        <v>7.949802</v>
      </c>
      <c r="AB42">
        <v>25.486661000000002</v>
      </c>
      <c r="AC42">
        <v>28.121172999999999</v>
      </c>
      <c r="AD42">
        <v>26.458732000000001</v>
      </c>
      <c r="AE42">
        <v>47.834811999999999</v>
      </c>
      <c r="AF42">
        <v>8.5864820000000002</v>
      </c>
      <c r="AG42">
        <v>14.054195999999999</v>
      </c>
      <c r="AH42">
        <v>113.16517399999999</v>
      </c>
      <c r="AI42">
        <v>2.4635099999999999</v>
      </c>
      <c r="AJ42">
        <v>0</v>
      </c>
      <c r="AK42">
        <v>49.729317999999999</v>
      </c>
      <c r="AL42">
        <v>76.793187000000003</v>
      </c>
      <c r="AM42">
        <v>0</v>
      </c>
      <c r="AN42">
        <v>0.64785700000000002</v>
      </c>
      <c r="AO42">
        <v>7.5954660000000001</v>
      </c>
      <c r="AP42">
        <v>5.4537810000000002</v>
      </c>
      <c r="AQ42">
        <v>0</v>
      </c>
      <c r="AR42">
        <v>51.809173999999999</v>
      </c>
      <c r="AS42">
        <v>30.863907999999999</v>
      </c>
      <c r="AT42">
        <v>10.364931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83.35</v>
      </c>
      <c r="BA42">
        <f t="shared" si="1"/>
        <v>2389.5432380000011</v>
      </c>
      <c r="BD42">
        <v>23.3</v>
      </c>
      <c r="BE42">
        <v>7.39</v>
      </c>
      <c r="BF42">
        <v>0</v>
      </c>
      <c r="BG42">
        <v>3.87</v>
      </c>
      <c r="BH42">
        <v>5.62</v>
      </c>
      <c r="BI42">
        <v>6.94</v>
      </c>
      <c r="BJ42">
        <v>3.01</v>
      </c>
      <c r="BK42">
        <v>2.97</v>
      </c>
      <c r="BL42">
        <v>3.31</v>
      </c>
      <c r="BM42">
        <v>1.72</v>
      </c>
      <c r="BN42">
        <v>0.42</v>
      </c>
      <c r="BO42">
        <v>14.19</v>
      </c>
      <c r="BP42">
        <v>3.86</v>
      </c>
      <c r="BQ42">
        <v>4.22</v>
      </c>
      <c r="BR42">
        <v>2.09</v>
      </c>
      <c r="BS42">
        <v>0.44</v>
      </c>
      <c r="BT42">
        <v>0</v>
      </c>
      <c r="BU42">
        <v>0</v>
      </c>
      <c r="BV42">
        <v>0</v>
      </c>
      <c r="BW42">
        <f t="shared" si="2"/>
        <v>83.35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9.6760000000000002</v>
      </c>
      <c r="K43">
        <v>327.71208999999999</v>
      </c>
      <c r="L43">
        <v>526.97121600000003</v>
      </c>
      <c r="M43">
        <v>89.019199999999998</v>
      </c>
      <c r="N43">
        <v>114.29774999999999</v>
      </c>
      <c r="O43">
        <v>119.65885900000001</v>
      </c>
      <c r="P43">
        <v>121.51846500000001</v>
      </c>
      <c r="Q43">
        <v>9.7426680000000001</v>
      </c>
      <c r="R43">
        <v>33.404454999999999</v>
      </c>
      <c r="S43">
        <v>25.535844999999998</v>
      </c>
      <c r="T43">
        <v>0</v>
      </c>
      <c r="U43">
        <v>405.20185199999997</v>
      </c>
      <c r="V43">
        <v>10.286072000000001</v>
      </c>
      <c r="W43">
        <v>28.738493999999999</v>
      </c>
      <c r="X43">
        <v>115.850651</v>
      </c>
      <c r="Y43">
        <v>0</v>
      </c>
      <c r="Z43">
        <v>12.682914</v>
      </c>
      <c r="AA43">
        <v>0</v>
      </c>
      <c r="AB43">
        <v>25.486661000000002</v>
      </c>
      <c r="AC43">
        <v>28.121172999999999</v>
      </c>
      <c r="AD43">
        <v>8.8195770000000007</v>
      </c>
      <c r="AE43">
        <v>47.834811999999999</v>
      </c>
      <c r="AF43">
        <v>8.5864820000000002</v>
      </c>
      <c r="AG43">
        <v>14.054195999999999</v>
      </c>
      <c r="AH43">
        <v>85.675657999999999</v>
      </c>
      <c r="AI43">
        <v>2.4635099999999999</v>
      </c>
      <c r="AJ43">
        <v>0</v>
      </c>
      <c r="AK43">
        <v>49.729317999999999</v>
      </c>
      <c r="AL43">
        <v>76.793187000000003</v>
      </c>
      <c r="AM43">
        <v>0</v>
      </c>
      <c r="AN43">
        <v>0.64785700000000002</v>
      </c>
      <c r="AO43">
        <v>7.3963340000000004</v>
      </c>
      <c r="AP43">
        <v>5.4537810000000002</v>
      </c>
      <c r="AQ43">
        <v>0</v>
      </c>
      <c r="AR43">
        <v>48.604483000000002</v>
      </c>
      <c r="AS43">
        <v>32.019742000000001</v>
      </c>
      <c r="AT43">
        <v>10.364931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83.48</v>
      </c>
      <c r="BA43">
        <f t="shared" si="1"/>
        <v>2485.8282330000011</v>
      </c>
      <c r="BD43">
        <v>23.3</v>
      </c>
      <c r="BE43">
        <v>7.39</v>
      </c>
      <c r="BF43">
        <v>0</v>
      </c>
      <c r="BG43">
        <v>3.87</v>
      </c>
      <c r="BH43">
        <v>5.62</v>
      </c>
      <c r="BI43">
        <v>6.94</v>
      </c>
      <c r="BJ43">
        <v>3.01</v>
      </c>
      <c r="BK43">
        <v>2.97</v>
      </c>
      <c r="BL43">
        <v>3.43</v>
      </c>
      <c r="BM43">
        <v>1.72</v>
      </c>
      <c r="BN43">
        <v>0.42</v>
      </c>
      <c r="BO43">
        <v>14.19</v>
      </c>
      <c r="BP43">
        <v>3.86</v>
      </c>
      <c r="BQ43">
        <v>4.22</v>
      </c>
      <c r="BR43">
        <v>2.09</v>
      </c>
      <c r="BS43">
        <v>0.45</v>
      </c>
      <c r="BT43">
        <v>0</v>
      </c>
      <c r="BU43">
        <v>0</v>
      </c>
      <c r="BV43">
        <v>0</v>
      </c>
      <c r="BW43">
        <f t="shared" si="2"/>
        <v>83.48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9.6760000000000002</v>
      </c>
      <c r="K44">
        <v>327.71208999999999</v>
      </c>
      <c r="L44">
        <v>526.97121600000003</v>
      </c>
      <c r="M44">
        <v>89.019199999999998</v>
      </c>
      <c r="N44">
        <v>114.29774999999999</v>
      </c>
      <c r="O44">
        <v>119.65885900000001</v>
      </c>
      <c r="P44">
        <v>121.51846500000001</v>
      </c>
      <c r="Q44">
        <v>10.556516</v>
      </c>
      <c r="R44">
        <v>41.016660999999999</v>
      </c>
      <c r="S44">
        <v>25.535844999999998</v>
      </c>
      <c r="T44">
        <v>0</v>
      </c>
      <c r="U44">
        <v>405.20185199999997</v>
      </c>
      <c r="V44">
        <v>10.286072000000001</v>
      </c>
      <c r="W44">
        <v>33.671812000000003</v>
      </c>
      <c r="X44">
        <v>142.736118</v>
      </c>
      <c r="Y44">
        <v>0</v>
      </c>
      <c r="Z44">
        <v>12.682914</v>
      </c>
      <c r="AA44">
        <v>0</v>
      </c>
      <c r="AB44">
        <v>25.486661000000002</v>
      </c>
      <c r="AC44">
        <v>28.121172999999999</v>
      </c>
      <c r="AD44">
        <v>8.8195770000000007</v>
      </c>
      <c r="AE44">
        <v>47.834811999999999</v>
      </c>
      <c r="AF44">
        <v>8.5864820000000002</v>
      </c>
      <c r="AG44">
        <v>14.054195999999999</v>
      </c>
      <c r="AH44">
        <v>85.675657999999999</v>
      </c>
      <c r="AI44">
        <v>2.4635099999999999</v>
      </c>
      <c r="AJ44">
        <v>0</v>
      </c>
      <c r="AK44">
        <v>49.729317999999999</v>
      </c>
      <c r="AL44">
        <v>76.793187000000003</v>
      </c>
      <c r="AM44">
        <v>0</v>
      </c>
      <c r="AN44">
        <v>0.64785700000000002</v>
      </c>
      <c r="AO44">
        <v>7.3963340000000004</v>
      </c>
      <c r="AP44">
        <v>5.4537810000000002</v>
      </c>
      <c r="AQ44">
        <v>0</v>
      </c>
      <c r="AR44">
        <v>48.604483000000002</v>
      </c>
      <c r="AS44">
        <v>32.019742000000001</v>
      </c>
      <c r="AT44">
        <v>10.364931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83.67</v>
      </c>
      <c r="BA44">
        <f t="shared" si="1"/>
        <v>2526.2630720000016</v>
      </c>
      <c r="BD44">
        <v>23.3</v>
      </c>
      <c r="BE44">
        <v>7.39</v>
      </c>
      <c r="BF44">
        <v>0</v>
      </c>
      <c r="BG44">
        <v>3.87</v>
      </c>
      <c r="BH44">
        <v>5.62</v>
      </c>
      <c r="BI44">
        <v>6.94</v>
      </c>
      <c r="BJ44">
        <v>3.01</v>
      </c>
      <c r="BK44">
        <v>3.02</v>
      </c>
      <c r="BL44">
        <v>3.57</v>
      </c>
      <c r="BM44">
        <v>1.72</v>
      </c>
      <c r="BN44">
        <v>0.42</v>
      </c>
      <c r="BO44">
        <v>14.19</v>
      </c>
      <c r="BP44">
        <v>3.86</v>
      </c>
      <c r="BQ44">
        <v>4.22</v>
      </c>
      <c r="BR44">
        <v>2.09</v>
      </c>
      <c r="BS44">
        <v>0.45</v>
      </c>
      <c r="BT44">
        <v>0</v>
      </c>
      <c r="BU44">
        <v>0</v>
      </c>
      <c r="BV44">
        <v>0</v>
      </c>
      <c r="BW44">
        <f t="shared" si="2"/>
        <v>83.67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9.6760000000000002</v>
      </c>
      <c r="K45">
        <v>327.71208999999999</v>
      </c>
      <c r="L45">
        <v>526.97121600000003</v>
      </c>
      <c r="M45">
        <v>89.019199999999998</v>
      </c>
      <c r="N45">
        <v>114.29774999999999</v>
      </c>
      <c r="O45">
        <v>119.65885900000001</v>
      </c>
      <c r="P45">
        <v>121.51846500000001</v>
      </c>
      <c r="Q45">
        <v>10.556516</v>
      </c>
      <c r="R45">
        <v>41.016660999999999</v>
      </c>
      <c r="S45">
        <v>25.535844999999998</v>
      </c>
      <c r="T45">
        <v>0</v>
      </c>
      <c r="U45">
        <v>405.20185199999997</v>
      </c>
      <c r="V45">
        <v>10.286072000000001</v>
      </c>
      <c r="W45">
        <v>33.671812000000003</v>
      </c>
      <c r="X45">
        <v>142.736118</v>
      </c>
      <c r="Y45">
        <v>0</v>
      </c>
      <c r="Z45">
        <v>12.682914</v>
      </c>
      <c r="AA45">
        <v>0</v>
      </c>
      <c r="AB45">
        <v>25.486661000000002</v>
      </c>
      <c r="AC45">
        <v>28.121172999999999</v>
      </c>
      <c r="AD45">
        <v>8.8195770000000007</v>
      </c>
      <c r="AE45">
        <v>47.834811999999999</v>
      </c>
      <c r="AF45">
        <v>8.5864820000000002</v>
      </c>
      <c r="AG45">
        <v>14.054195999999999</v>
      </c>
      <c r="AH45">
        <v>85.675657999999999</v>
      </c>
      <c r="AI45">
        <v>12.933425</v>
      </c>
      <c r="AJ45">
        <v>0</v>
      </c>
      <c r="AK45">
        <v>49.729317999999999</v>
      </c>
      <c r="AL45">
        <v>76.793187000000003</v>
      </c>
      <c r="AM45">
        <v>0</v>
      </c>
      <c r="AN45">
        <v>0.64785700000000002</v>
      </c>
      <c r="AO45">
        <v>7.4247820000000004</v>
      </c>
      <c r="AP45">
        <v>5.4537810000000002</v>
      </c>
      <c r="AQ45">
        <v>0</v>
      </c>
      <c r="AR45">
        <v>48.604483000000002</v>
      </c>
      <c r="AS45">
        <v>32.019742000000001</v>
      </c>
      <c r="AT45">
        <v>10.364931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83.75</v>
      </c>
      <c r="BA45">
        <f t="shared" si="1"/>
        <v>2536.8414350000016</v>
      </c>
      <c r="BD45">
        <v>23.3</v>
      </c>
      <c r="BE45">
        <v>7.39</v>
      </c>
      <c r="BF45">
        <v>0</v>
      </c>
      <c r="BG45">
        <v>3.87</v>
      </c>
      <c r="BH45">
        <v>5.62</v>
      </c>
      <c r="BI45">
        <v>6.94</v>
      </c>
      <c r="BJ45">
        <v>3.01</v>
      </c>
      <c r="BK45">
        <v>3.03</v>
      </c>
      <c r="BL45">
        <v>3.64</v>
      </c>
      <c r="BM45">
        <v>1.72</v>
      </c>
      <c r="BN45">
        <v>0.42</v>
      </c>
      <c r="BO45">
        <v>14.19</v>
      </c>
      <c r="BP45">
        <v>3.86</v>
      </c>
      <c r="BQ45">
        <v>4.22</v>
      </c>
      <c r="BR45">
        <v>2.09</v>
      </c>
      <c r="BS45">
        <v>0.45</v>
      </c>
      <c r="BT45">
        <v>0</v>
      </c>
      <c r="BU45">
        <v>0</v>
      </c>
      <c r="BV45">
        <v>0</v>
      </c>
      <c r="BW45">
        <f t="shared" si="2"/>
        <v>83.75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9.6760000000000002</v>
      </c>
      <c r="K46">
        <v>327.71208999999999</v>
      </c>
      <c r="L46">
        <v>526.97121600000003</v>
      </c>
      <c r="M46">
        <v>89.019199999999998</v>
      </c>
      <c r="N46">
        <v>114.29774999999999</v>
      </c>
      <c r="O46">
        <v>119.65885900000001</v>
      </c>
      <c r="P46">
        <v>121.51846500000001</v>
      </c>
      <c r="Q46">
        <v>10.556516</v>
      </c>
      <c r="R46">
        <v>41.016660999999999</v>
      </c>
      <c r="S46">
        <v>25.535844999999998</v>
      </c>
      <c r="T46">
        <v>0</v>
      </c>
      <c r="U46">
        <v>405.20185199999997</v>
      </c>
      <c r="V46">
        <v>10.286072000000001</v>
      </c>
      <c r="W46">
        <v>33.671812000000003</v>
      </c>
      <c r="X46">
        <v>142.736118</v>
      </c>
      <c r="Y46">
        <v>0</v>
      </c>
      <c r="Z46">
        <v>12.682914</v>
      </c>
      <c r="AA46">
        <v>0</v>
      </c>
      <c r="AB46">
        <v>25.486661000000002</v>
      </c>
      <c r="AC46">
        <v>28.121172999999999</v>
      </c>
      <c r="AD46">
        <v>8.8195770000000007</v>
      </c>
      <c r="AE46">
        <v>47.834811999999999</v>
      </c>
      <c r="AF46">
        <v>8.5864820000000002</v>
      </c>
      <c r="AG46">
        <v>14.054195999999999</v>
      </c>
      <c r="AH46">
        <v>85.675657999999999</v>
      </c>
      <c r="AI46">
        <v>12.933425</v>
      </c>
      <c r="AJ46">
        <v>0</v>
      </c>
      <c r="AK46">
        <v>49.729317999999999</v>
      </c>
      <c r="AL46">
        <v>76.793187000000003</v>
      </c>
      <c r="AM46">
        <v>0</v>
      </c>
      <c r="AN46">
        <v>0.64785700000000002</v>
      </c>
      <c r="AO46">
        <v>7.4247820000000004</v>
      </c>
      <c r="AP46">
        <v>5.4537810000000002</v>
      </c>
      <c r="AQ46">
        <v>0</v>
      </c>
      <c r="AR46">
        <v>48.604483000000002</v>
      </c>
      <c r="AS46">
        <v>32.019742000000001</v>
      </c>
      <c r="AT46">
        <v>10.364931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83.75</v>
      </c>
      <c r="BA46">
        <f t="shared" si="1"/>
        <v>2536.8414350000016</v>
      </c>
      <c r="BD46">
        <v>23.3</v>
      </c>
      <c r="BE46">
        <v>7.39</v>
      </c>
      <c r="BF46">
        <v>0</v>
      </c>
      <c r="BG46">
        <v>3.87</v>
      </c>
      <c r="BH46">
        <v>5.62</v>
      </c>
      <c r="BI46">
        <v>6.94</v>
      </c>
      <c r="BJ46">
        <v>3.01</v>
      </c>
      <c r="BK46">
        <v>3.03</v>
      </c>
      <c r="BL46">
        <v>3.64</v>
      </c>
      <c r="BM46">
        <v>1.72</v>
      </c>
      <c r="BN46">
        <v>0.42</v>
      </c>
      <c r="BO46">
        <v>14.19</v>
      </c>
      <c r="BP46">
        <v>3.86</v>
      </c>
      <c r="BQ46">
        <v>4.22</v>
      </c>
      <c r="BR46">
        <v>2.09</v>
      </c>
      <c r="BS46">
        <v>0.45</v>
      </c>
      <c r="BT46">
        <v>0</v>
      </c>
      <c r="BU46">
        <v>0</v>
      </c>
      <c r="BV46">
        <v>0</v>
      </c>
      <c r="BW46">
        <f t="shared" si="2"/>
        <v>83.75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9.6760000000000002</v>
      </c>
      <c r="K47">
        <v>332.26054599999998</v>
      </c>
      <c r="L47">
        <v>526.97121600000003</v>
      </c>
      <c r="M47">
        <v>89.019199999999998</v>
      </c>
      <c r="N47">
        <v>114.29774999999999</v>
      </c>
      <c r="O47">
        <v>119.65885900000001</v>
      </c>
      <c r="P47">
        <v>121.51846500000001</v>
      </c>
      <c r="Q47">
        <v>10.556516</v>
      </c>
      <c r="R47">
        <v>41.016660999999999</v>
      </c>
      <c r="S47">
        <v>25.535844999999998</v>
      </c>
      <c r="T47">
        <v>0</v>
      </c>
      <c r="U47">
        <v>405.20185199999997</v>
      </c>
      <c r="V47">
        <v>10.286072000000001</v>
      </c>
      <c r="W47">
        <v>33.671812000000003</v>
      </c>
      <c r="X47">
        <v>142.736118</v>
      </c>
      <c r="Y47">
        <v>0</v>
      </c>
      <c r="Z47">
        <v>12.682914</v>
      </c>
      <c r="AA47">
        <v>0</v>
      </c>
      <c r="AB47">
        <v>25.486661000000002</v>
      </c>
      <c r="AC47">
        <v>28.121172999999999</v>
      </c>
      <c r="AD47">
        <v>8.8195770000000007</v>
      </c>
      <c r="AE47">
        <v>47.834811999999999</v>
      </c>
      <c r="AF47">
        <v>8.5864820000000002</v>
      </c>
      <c r="AG47">
        <v>14.054195999999999</v>
      </c>
      <c r="AH47">
        <v>85.675657999999999</v>
      </c>
      <c r="AI47">
        <v>12.933425</v>
      </c>
      <c r="AJ47">
        <v>0</v>
      </c>
      <c r="AK47">
        <v>49.729317999999999</v>
      </c>
      <c r="AL47">
        <v>76.793187000000003</v>
      </c>
      <c r="AM47">
        <v>0</v>
      </c>
      <c r="AN47">
        <v>0.64785700000000002</v>
      </c>
      <c r="AO47">
        <v>7.4247820000000004</v>
      </c>
      <c r="AP47">
        <v>5.4537810000000002</v>
      </c>
      <c r="AQ47">
        <v>0</v>
      </c>
      <c r="AR47">
        <v>48.604483000000002</v>
      </c>
      <c r="AS47">
        <v>30.863907999999999</v>
      </c>
      <c r="AT47">
        <v>10.364931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83.75</v>
      </c>
      <c r="BA47">
        <f t="shared" si="1"/>
        <v>2540.2340570000015</v>
      </c>
      <c r="BD47">
        <v>23.3</v>
      </c>
      <c r="BE47">
        <v>7.39</v>
      </c>
      <c r="BF47">
        <v>0</v>
      </c>
      <c r="BG47">
        <v>3.87</v>
      </c>
      <c r="BH47">
        <v>5.62</v>
      </c>
      <c r="BI47">
        <v>6.94</v>
      </c>
      <c r="BJ47">
        <v>3.01</v>
      </c>
      <c r="BK47">
        <v>3.03</v>
      </c>
      <c r="BL47">
        <v>3.64</v>
      </c>
      <c r="BM47">
        <v>1.72</v>
      </c>
      <c r="BN47">
        <v>0.42</v>
      </c>
      <c r="BO47">
        <v>14.19</v>
      </c>
      <c r="BP47">
        <v>3.86</v>
      </c>
      <c r="BQ47">
        <v>4.22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83.75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9.6760000000000002</v>
      </c>
      <c r="K48">
        <v>332.26054599999998</v>
      </c>
      <c r="L48">
        <v>546.323216</v>
      </c>
      <c r="M48">
        <v>89.019199999999998</v>
      </c>
      <c r="N48">
        <v>114.29774999999999</v>
      </c>
      <c r="O48">
        <v>119.65885900000001</v>
      </c>
      <c r="P48">
        <v>121.51846500000001</v>
      </c>
      <c r="Q48">
        <v>10.556516</v>
      </c>
      <c r="R48">
        <v>41.016660999999999</v>
      </c>
      <c r="S48">
        <v>25.535844999999998</v>
      </c>
      <c r="T48">
        <v>0</v>
      </c>
      <c r="U48">
        <v>405.20185199999997</v>
      </c>
      <c r="V48">
        <v>10.286072000000001</v>
      </c>
      <c r="W48">
        <v>33.671812000000003</v>
      </c>
      <c r="X48">
        <v>142.736118</v>
      </c>
      <c r="Y48">
        <v>0</v>
      </c>
      <c r="Z48">
        <v>12.682914</v>
      </c>
      <c r="AA48">
        <v>0</v>
      </c>
      <c r="AB48">
        <v>25.486661000000002</v>
      </c>
      <c r="AC48">
        <v>28.121172999999999</v>
      </c>
      <c r="AD48">
        <v>8.8195770000000007</v>
      </c>
      <c r="AE48">
        <v>47.834811999999999</v>
      </c>
      <c r="AF48">
        <v>8.5864820000000002</v>
      </c>
      <c r="AG48">
        <v>14.054195999999999</v>
      </c>
      <c r="AH48">
        <v>85.675657999999999</v>
      </c>
      <c r="AI48">
        <v>12.933425</v>
      </c>
      <c r="AJ48">
        <v>0</v>
      </c>
      <c r="AK48">
        <v>49.729317999999999</v>
      </c>
      <c r="AL48">
        <v>76.793187000000003</v>
      </c>
      <c r="AM48">
        <v>0</v>
      </c>
      <c r="AN48">
        <v>0.64785700000000002</v>
      </c>
      <c r="AO48">
        <v>7.4247820000000004</v>
      </c>
      <c r="AP48">
        <v>5.4537810000000002</v>
      </c>
      <c r="AQ48">
        <v>0</v>
      </c>
      <c r="AR48">
        <v>48.604483000000002</v>
      </c>
      <c r="AS48">
        <v>30.863907999999999</v>
      </c>
      <c r="AT48">
        <v>10.364931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83.75</v>
      </c>
      <c r="BA48">
        <f t="shared" si="1"/>
        <v>2559.5860570000013</v>
      </c>
      <c r="BD48">
        <v>23.3</v>
      </c>
      <c r="BE48">
        <v>7.39</v>
      </c>
      <c r="BF48">
        <v>0</v>
      </c>
      <c r="BG48">
        <v>3.87</v>
      </c>
      <c r="BH48">
        <v>5.62</v>
      </c>
      <c r="BI48">
        <v>6.94</v>
      </c>
      <c r="BJ48">
        <v>3.01</v>
      </c>
      <c r="BK48">
        <v>3.03</v>
      </c>
      <c r="BL48">
        <v>3.64</v>
      </c>
      <c r="BM48">
        <v>1.72</v>
      </c>
      <c r="BN48">
        <v>0.42</v>
      </c>
      <c r="BO48">
        <v>14.19</v>
      </c>
      <c r="BP48">
        <v>3.86</v>
      </c>
      <c r="BQ48">
        <v>4.22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83.75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9.6760000000000002</v>
      </c>
      <c r="K49">
        <v>332.26054599999998</v>
      </c>
      <c r="L49">
        <v>546.323216</v>
      </c>
      <c r="M49">
        <v>89.019199999999998</v>
      </c>
      <c r="N49">
        <v>114.29774999999999</v>
      </c>
      <c r="O49">
        <v>119.65885900000001</v>
      </c>
      <c r="P49">
        <v>121.51846500000001</v>
      </c>
      <c r="Q49">
        <v>10.556516</v>
      </c>
      <c r="R49">
        <v>41.016660999999999</v>
      </c>
      <c r="S49">
        <v>25.535844999999998</v>
      </c>
      <c r="T49">
        <v>0</v>
      </c>
      <c r="U49">
        <v>405.20185199999997</v>
      </c>
      <c r="V49">
        <v>10.286072000000001</v>
      </c>
      <c r="W49">
        <v>33.671812000000003</v>
      </c>
      <c r="X49">
        <v>142.736118</v>
      </c>
      <c r="Y49">
        <v>0</v>
      </c>
      <c r="Z49">
        <v>12.682914</v>
      </c>
      <c r="AA49">
        <v>0</v>
      </c>
      <c r="AB49">
        <v>25.486661000000002</v>
      </c>
      <c r="AC49">
        <v>28.121172999999999</v>
      </c>
      <c r="AD49">
        <v>8.8195770000000007</v>
      </c>
      <c r="AE49">
        <v>47.834811999999999</v>
      </c>
      <c r="AF49">
        <v>8.5864820000000002</v>
      </c>
      <c r="AG49">
        <v>14.054195999999999</v>
      </c>
      <c r="AH49">
        <v>85.675657999999999</v>
      </c>
      <c r="AI49">
        <v>12.933425</v>
      </c>
      <c r="AJ49">
        <v>0</v>
      </c>
      <c r="AK49">
        <v>49.729317999999999</v>
      </c>
      <c r="AL49">
        <v>76.793187000000003</v>
      </c>
      <c r="AM49">
        <v>0</v>
      </c>
      <c r="AN49">
        <v>0.64785700000000002</v>
      </c>
      <c r="AO49">
        <v>7.4247820000000004</v>
      </c>
      <c r="AP49">
        <v>5.4537810000000002</v>
      </c>
      <c r="AQ49">
        <v>0</v>
      </c>
      <c r="AR49">
        <v>48.604483000000002</v>
      </c>
      <c r="AS49">
        <v>30.863907999999999</v>
      </c>
      <c r="AT49">
        <v>10.364931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83.75</v>
      </c>
      <c r="BA49">
        <f t="shared" si="1"/>
        <v>2559.5860570000013</v>
      </c>
      <c r="BD49">
        <v>23.3</v>
      </c>
      <c r="BE49">
        <v>7.39</v>
      </c>
      <c r="BF49">
        <v>0</v>
      </c>
      <c r="BG49">
        <v>3.87</v>
      </c>
      <c r="BH49">
        <v>5.62</v>
      </c>
      <c r="BI49">
        <v>6.94</v>
      </c>
      <c r="BJ49">
        <v>3.01</v>
      </c>
      <c r="BK49">
        <v>3.03</v>
      </c>
      <c r="BL49">
        <v>3.64</v>
      </c>
      <c r="BM49">
        <v>1.72</v>
      </c>
      <c r="BN49">
        <v>0.42</v>
      </c>
      <c r="BO49">
        <v>14.19</v>
      </c>
      <c r="BP49">
        <v>3.86</v>
      </c>
      <c r="BQ49">
        <v>4.22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83.75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9.6760000000000002</v>
      </c>
      <c r="K50">
        <v>332.26054599999998</v>
      </c>
      <c r="L50">
        <v>565.67521599999998</v>
      </c>
      <c r="M50">
        <v>89.019199999999998</v>
      </c>
      <c r="N50">
        <v>114.29774999999999</v>
      </c>
      <c r="O50">
        <v>119.65885900000001</v>
      </c>
      <c r="P50">
        <v>121.51846500000001</v>
      </c>
      <c r="Q50">
        <v>10.556516</v>
      </c>
      <c r="R50">
        <v>41.016660999999999</v>
      </c>
      <c r="S50">
        <v>25.535844999999998</v>
      </c>
      <c r="T50">
        <v>0</v>
      </c>
      <c r="U50">
        <v>405.20185199999997</v>
      </c>
      <c r="V50">
        <v>10.286072000000001</v>
      </c>
      <c r="W50">
        <v>33.671812000000003</v>
      </c>
      <c r="X50">
        <v>142.736118</v>
      </c>
      <c r="Y50">
        <v>0</v>
      </c>
      <c r="Z50">
        <v>12.682914</v>
      </c>
      <c r="AA50">
        <v>0</v>
      </c>
      <c r="AB50">
        <v>25.486661000000002</v>
      </c>
      <c r="AC50">
        <v>28.121172999999999</v>
      </c>
      <c r="AD50">
        <v>8.8195770000000007</v>
      </c>
      <c r="AE50">
        <v>47.834811999999999</v>
      </c>
      <c r="AF50">
        <v>8.5864820000000002</v>
      </c>
      <c r="AG50">
        <v>14.054195999999999</v>
      </c>
      <c r="AH50">
        <v>85.675657999999999</v>
      </c>
      <c r="AI50">
        <v>12.933425</v>
      </c>
      <c r="AJ50">
        <v>0</v>
      </c>
      <c r="AK50">
        <v>49.729317999999999</v>
      </c>
      <c r="AL50">
        <v>76.793187000000003</v>
      </c>
      <c r="AM50">
        <v>0</v>
      </c>
      <c r="AN50">
        <v>0.64785700000000002</v>
      </c>
      <c r="AO50">
        <v>7.4247820000000004</v>
      </c>
      <c r="AP50">
        <v>5.4537810000000002</v>
      </c>
      <c r="AQ50">
        <v>0</v>
      </c>
      <c r="AR50">
        <v>48.604483000000002</v>
      </c>
      <c r="AS50">
        <v>30.863907999999999</v>
      </c>
      <c r="AT50">
        <v>10.364931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83.75</v>
      </c>
      <c r="BA50">
        <f t="shared" si="1"/>
        <v>2578.9380570000017</v>
      </c>
      <c r="BD50">
        <v>23.3</v>
      </c>
      <c r="BE50">
        <v>7.39</v>
      </c>
      <c r="BF50">
        <v>0</v>
      </c>
      <c r="BG50">
        <v>3.87</v>
      </c>
      <c r="BH50">
        <v>5.62</v>
      </c>
      <c r="BI50">
        <v>6.94</v>
      </c>
      <c r="BJ50">
        <v>3.01</v>
      </c>
      <c r="BK50">
        <v>3.03</v>
      </c>
      <c r="BL50">
        <v>3.64</v>
      </c>
      <c r="BM50">
        <v>1.72</v>
      </c>
      <c r="BN50">
        <v>0.42</v>
      </c>
      <c r="BO50">
        <v>14.19</v>
      </c>
      <c r="BP50">
        <v>3.86</v>
      </c>
      <c r="BQ50">
        <v>4.22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83.75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9.6760000000000002</v>
      </c>
      <c r="K51">
        <v>332.26054599999998</v>
      </c>
      <c r="L51">
        <v>575.35121600000002</v>
      </c>
      <c r="M51">
        <v>89.019199999999998</v>
      </c>
      <c r="N51">
        <v>114.29774999999999</v>
      </c>
      <c r="O51">
        <v>119.65885900000001</v>
      </c>
      <c r="P51">
        <v>121.51846500000001</v>
      </c>
      <c r="Q51">
        <v>10.556516</v>
      </c>
      <c r="R51">
        <v>41.016660999999999</v>
      </c>
      <c r="S51">
        <v>25.535844999999998</v>
      </c>
      <c r="T51">
        <v>0</v>
      </c>
      <c r="U51">
        <v>405.20185199999997</v>
      </c>
      <c r="V51">
        <v>10.286072000000001</v>
      </c>
      <c r="W51">
        <v>33.671812000000003</v>
      </c>
      <c r="X51">
        <v>142.736118</v>
      </c>
      <c r="Y51">
        <v>0</v>
      </c>
      <c r="Z51">
        <v>6.3414570000000001</v>
      </c>
      <c r="AA51">
        <v>0</v>
      </c>
      <c r="AB51">
        <v>25.486661000000002</v>
      </c>
      <c r="AC51">
        <v>28.121172999999999</v>
      </c>
      <c r="AD51">
        <v>8.8195770000000007</v>
      </c>
      <c r="AE51">
        <v>47.834811999999999</v>
      </c>
      <c r="AF51">
        <v>8.5864820000000002</v>
      </c>
      <c r="AG51">
        <v>14.054195999999999</v>
      </c>
      <c r="AH51">
        <v>85.675657999999999</v>
      </c>
      <c r="AI51">
        <v>0</v>
      </c>
      <c r="AJ51">
        <v>0</v>
      </c>
      <c r="AK51">
        <v>49.729317999999999</v>
      </c>
      <c r="AL51">
        <v>76.793187000000003</v>
      </c>
      <c r="AM51">
        <v>0</v>
      </c>
      <c r="AN51">
        <v>0.59232600000000002</v>
      </c>
      <c r="AO51">
        <v>7.4532290000000003</v>
      </c>
      <c r="AP51">
        <v>5.4537810000000002</v>
      </c>
      <c r="AQ51">
        <v>0</v>
      </c>
      <c r="AR51">
        <v>48.604483000000002</v>
      </c>
      <c r="AS51">
        <v>30.863907999999999</v>
      </c>
      <c r="AT51">
        <v>10.364931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83.75</v>
      </c>
      <c r="BA51">
        <f t="shared" si="1"/>
        <v>2569.3120910000016</v>
      </c>
      <c r="BD51">
        <v>23.3</v>
      </c>
      <c r="BE51">
        <v>7.39</v>
      </c>
      <c r="BF51">
        <v>0</v>
      </c>
      <c r="BG51">
        <v>3.87</v>
      </c>
      <c r="BH51">
        <v>5.62</v>
      </c>
      <c r="BI51">
        <v>6.94</v>
      </c>
      <c r="BJ51">
        <v>3.01</v>
      </c>
      <c r="BK51">
        <v>3.03</v>
      </c>
      <c r="BL51">
        <v>3.64</v>
      </c>
      <c r="BM51">
        <v>1.72</v>
      </c>
      <c r="BN51">
        <v>0.42</v>
      </c>
      <c r="BO51">
        <v>14.19</v>
      </c>
      <c r="BP51">
        <v>3.86</v>
      </c>
      <c r="BQ51">
        <v>4.22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83.75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9.6760000000000002</v>
      </c>
      <c r="K52">
        <v>332.26054599999998</v>
      </c>
      <c r="L52">
        <v>631.99035900000001</v>
      </c>
      <c r="M52">
        <v>89.019199999999998</v>
      </c>
      <c r="N52">
        <v>114.29774999999999</v>
      </c>
      <c r="O52">
        <v>119.65885900000001</v>
      </c>
      <c r="P52">
        <v>121.51846500000001</v>
      </c>
      <c r="Q52">
        <v>10.556516</v>
      </c>
      <c r="R52">
        <v>41.016660999999999</v>
      </c>
      <c r="S52">
        <v>25.535844999999998</v>
      </c>
      <c r="T52">
        <v>0</v>
      </c>
      <c r="U52">
        <v>405.20185199999997</v>
      </c>
      <c r="V52">
        <v>10.286072000000001</v>
      </c>
      <c r="W52">
        <v>33.671812000000003</v>
      </c>
      <c r="X52">
        <v>142.736118</v>
      </c>
      <c r="Y52">
        <v>0</v>
      </c>
      <c r="Z52">
        <v>6.3414570000000001</v>
      </c>
      <c r="AA52">
        <v>0</v>
      </c>
      <c r="AB52">
        <v>25.486661000000002</v>
      </c>
      <c r="AC52">
        <v>28.121172999999999</v>
      </c>
      <c r="AD52">
        <v>8.8195770000000007</v>
      </c>
      <c r="AE52">
        <v>47.834811999999999</v>
      </c>
      <c r="AF52">
        <v>8.5864820000000002</v>
      </c>
      <c r="AG52">
        <v>14.054195999999999</v>
      </c>
      <c r="AH52">
        <v>85.675657999999999</v>
      </c>
      <c r="AI52">
        <v>0</v>
      </c>
      <c r="AJ52">
        <v>0</v>
      </c>
      <c r="AK52">
        <v>49.729317999999999</v>
      </c>
      <c r="AL52">
        <v>76.793187000000003</v>
      </c>
      <c r="AM52">
        <v>0</v>
      </c>
      <c r="AN52">
        <v>0.64785700000000002</v>
      </c>
      <c r="AO52">
        <v>7.4532290000000003</v>
      </c>
      <c r="AP52">
        <v>5.4537810000000002</v>
      </c>
      <c r="AQ52">
        <v>0</v>
      </c>
      <c r="AR52">
        <v>48.604483000000002</v>
      </c>
      <c r="AS52">
        <v>30.863907999999999</v>
      </c>
      <c r="AT52">
        <v>10.364931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83.75</v>
      </c>
      <c r="BA52">
        <f t="shared" si="1"/>
        <v>2626.0067650000015</v>
      </c>
      <c r="BD52">
        <v>23.3</v>
      </c>
      <c r="BE52">
        <v>7.39</v>
      </c>
      <c r="BF52">
        <v>0</v>
      </c>
      <c r="BG52">
        <v>3.87</v>
      </c>
      <c r="BH52">
        <v>5.62</v>
      </c>
      <c r="BI52">
        <v>6.94</v>
      </c>
      <c r="BJ52">
        <v>3.01</v>
      </c>
      <c r="BK52">
        <v>3.03</v>
      </c>
      <c r="BL52">
        <v>3.64</v>
      </c>
      <c r="BM52">
        <v>1.72</v>
      </c>
      <c r="BN52">
        <v>0.42</v>
      </c>
      <c r="BO52">
        <v>14.19</v>
      </c>
      <c r="BP52">
        <v>3.86</v>
      </c>
      <c r="BQ52">
        <v>4.22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83.75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9.6760000000000002</v>
      </c>
      <c r="K53">
        <v>332.26054599999998</v>
      </c>
      <c r="L53">
        <v>631.99035900000001</v>
      </c>
      <c r="M53">
        <v>89.019199999999998</v>
      </c>
      <c r="N53">
        <v>114.29774999999999</v>
      </c>
      <c r="O53">
        <v>119.65885900000001</v>
      </c>
      <c r="P53">
        <v>121.51846500000001</v>
      </c>
      <c r="Q53">
        <v>10.556516</v>
      </c>
      <c r="R53">
        <v>41.016660999999999</v>
      </c>
      <c r="S53">
        <v>25.535844999999998</v>
      </c>
      <c r="T53">
        <v>0</v>
      </c>
      <c r="U53">
        <v>405.20185199999997</v>
      </c>
      <c r="V53">
        <v>10.286072000000001</v>
      </c>
      <c r="W53">
        <v>22.447875</v>
      </c>
      <c r="X53">
        <v>142.736118</v>
      </c>
      <c r="Y53">
        <v>0</v>
      </c>
      <c r="Z53">
        <v>6.3414570000000001</v>
      </c>
      <c r="AA53">
        <v>0</v>
      </c>
      <c r="AB53">
        <v>25.486661000000002</v>
      </c>
      <c r="AC53">
        <v>28.121172999999999</v>
      </c>
      <c r="AD53">
        <v>8.8195770000000007</v>
      </c>
      <c r="AE53">
        <v>47.834811999999999</v>
      </c>
      <c r="AF53">
        <v>8.5864820000000002</v>
      </c>
      <c r="AG53">
        <v>14.054195999999999</v>
      </c>
      <c r="AH53">
        <v>85.675657999999999</v>
      </c>
      <c r="AI53">
        <v>0</v>
      </c>
      <c r="AJ53">
        <v>0</v>
      </c>
      <c r="AK53">
        <v>49.729317999999999</v>
      </c>
      <c r="AL53">
        <v>76.793187000000003</v>
      </c>
      <c r="AM53">
        <v>0</v>
      </c>
      <c r="AN53">
        <v>0.64785700000000002</v>
      </c>
      <c r="AO53">
        <v>7.4532290000000003</v>
      </c>
      <c r="AP53">
        <v>9.4201669999999993</v>
      </c>
      <c r="AQ53">
        <v>0</v>
      </c>
      <c r="AR53">
        <v>48.604483000000002</v>
      </c>
      <c r="AS53">
        <v>30.863907999999999</v>
      </c>
      <c r="AT53">
        <v>10.364931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83.75</v>
      </c>
      <c r="BA53">
        <f t="shared" si="1"/>
        <v>2618.7492140000013</v>
      </c>
      <c r="BD53">
        <v>23.3</v>
      </c>
      <c r="BE53">
        <v>7.39</v>
      </c>
      <c r="BF53">
        <v>0</v>
      </c>
      <c r="BG53">
        <v>3.87</v>
      </c>
      <c r="BH53">
        <v>5.62</v>
      </c>
      <c r="BI53">
        <v>6.94</v>
      </c>
      <c r="BJ53">
        <v>3.01</v>
      </c>
      <c r="BK53">
        <v>3.03</v>
      </c>
      <c r="BL53">
        <v>3.64</v>
      </c>
      <c r="BM53">
        <v>1.72</v>
      </c>
      <c r="BN53">
        <v>0.42</v>
      </c>
      <c r="BO53">
        <v>14.19</v>
      </c>
      <c r="BP53">
        <v>3.86</v>
      </c>
      <c r="BQ53">
        <v>4.22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83.75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9.6760000000000002</v>
      </c>
      <c r="K54">
        <v>332.26054599999998</v>
      </c>
      <c r="L54">
        <v>631.99035900000001</v>
      </c>
      <c r="M54">
        <v>89.019199999999998</v>
      </c>
      <c r="N54">
        <v>114.29774999999999</v>
      </c>
      <c r="O54">
        <v>119.65885900000001</v>
      </c>
      <c r="P54">
        <v>121.51846500000001</v>
      </c>
      <c r="Q54">
        <v>10.556516</v>
      </c>
      <c r="R54">
        <v>41.016660999999999</v>
      </c>
      <c r="S54">
        <v>25.535844999999998</v>
      </c>
      <c r="T54">
        <v>0</v>
      </c>
      <c r="U54">
        <v>405.20185199999997</v>
      </c>
      <c r="V54">
        <v>10.286072000000001</v>
      </c>
      <c r="W54">
        <v>22.447875</v>
      </c>
      <c r="X54">
        <v>142.736118</v>
      </c>
      <c r="Y54">
        <v>0</v>
      </c>
      <c r="Z54">
        <v>6.3414570000000001</v>
      </c>
      <c r="AA54">
        <v>0</v>
      </c>
      <c r="AB54">
        <v>25.486661000000002</v>
      </c>
      <c r="AC54">
        <v>28.121172999999999</v>
      </c>
      <c r="AD54">
        <v>8.8195770000000007</v>
      </c>
      <c r="AE54">
        <v>47.834811999999999</v>
      </c>
      <c r="AF54">
        <v>8.5864820000000002</v>
      </c>
      <c r="AG54">
        <v>14.054195999999999</v>
      </c>
      <c r="AH54">
        <v>85.675657999999999</v>
      </c>
      <c r="AI54">
        <v>0</v>
      </c>
      <c r="AJ54">
        <v>0</v>
      </c>
      <c r="AK54">
        <v>49.729317999999999</v>
      </c>
      <c r="AL54">
        <v>76.793187000000003</v>
      </c>
      <c r="AM54">
        <v>0</v>
      </c>
      <c r="AN54">
        <v>0.64785700000000002</v>
      </c>
      <c r="AO54">
        <v>7.4532290000000003</v>
      </c>
      <c r="AP54">
        <v>9.4201669999999993</v>
      </c>
      <c r="AQ54">
        <v>8.229438</v>
      </c>
      <c r="AR54">
        <v>48.604483000000002</v>
      </c>
      <c r="AS54">
        <v>30.863907999999999</v>
      </c>
      <c r="AT54">
        <v>10.364931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83.570000000000007</v>
      </c>
      <c r="BA54">
        <f t="shared" si="1"/>
        <v>2626.7986520000013</v>
      </c>
      <c r="BD54">
        <v>23.3</v>
      </c>
      <c r="BE54">
        <v>7.39</v>
      </c>
      <c r="BF54">
        <v>0</v>
      </c>
      <c r="BG54">
        <v>3.87</v>
      </c>
      <c r="BH54">
        <v>5.62</v>
      </c>
      <c r="BI54">
        <v>6.94</v>
      </c>
      <c r="BJ54">
        <v>3.01</v>
      </c>
      <c r="BK54">
        <v>2.96</v>
      </c>
      <c r="BL54">
        <v>3.53</v>
      </c>
      <c r="BM54">
        <v>1.72</v>
      </c>
      <c r="BN54">
        <v>0.42</v>
      </c>
      <c r="BO54">
        <v>14.19</v>
      </c>
      <c r="BP54">
        <v>3.86</v>
      </c>
      <c r="BQ54">
        <v>4.22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83.570000000000007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9.6760000000000002</v>
      </c>
      <c r="K55">
        <v>332.26054599999998</v>
      </c>
      <c r="L55">
        <v>631.99035900000001</v>
      </c>
      <c r="M55">
        <v>89.019199999999998</v>
      </c>
      <c r="N55">
        <v>114.29774999999999</v>
      </c>
      <c r="O55">
        <v>119.65885900000001</v>
      </c>
      <c r="P55">
        <v>121.51846500000001</v>
      </c>
      <c r="Q55">
        <v>10.556516</v>
      </c>
      <c r="R55">
        <v>41.016660999999999</v>
      </c>
      <c r="S55">
        <v>25.535844999999998</v>
      </c>
      <c r="T55">
        <v>0</v>
      </c>
      <c r="U55">
        <v>405.20185199999997</v>
      </c>
      <c r="V55">
        <v>13.7883</v>
      </c>
      <c r="W55">
        <v>22.447875</v>
      </c>
      <c r="X55">
        <v>142.736118</v>
      </c>
      <c r="Y55">
        <v>0</v>
      </c>
      <c r="Z55">
        <v>6.3414570000000001</v>
      </c>
      <c r="AA55">
        <v>13.594161</v>
      </c>
      <c r="AB55">
        <v>25.486661000000002</v>
      </c>
      <c r="AC55">
        <v>18.728556000000001</v>
      </c>
      <c r="AD55">
        <v>8.8195770000000007</v>
      </c>
      <c r="AE55">
        <v>47.834811999999999</v>
      </c>
      <c r="AF55">
        <v>8.5864820000000002</v>
      </c>
      <c r="AG55">
        <v>14.054195999999999</v>
      </c>
      <c r="AH55">
        <v>102.44426300000001</v>
      </c>
      <c r="AI55">
        <v>0</v>
      </c>
      <c r="AJ55">
        <v>0</v>
      </c>
      <c r="AK55">
        <v>49.729317999999999</v>
      </c>
      <c r="AL55">
        <v>67.461072000000001</v>
      </c>
      <c r="AM55">
        <v>0</v>
      </c>
      <c r="AN55">
        <v>0.64785700000000002</v>
      </c>
      <c r="AO55">
        <v>7.8514929999999996</v>
      </c>
      <c r="AP55">
        <v>5.4537810000000002</v>
      </c>
      <c r="AQ55">
        <v>16.458876</v>
      </c>
      <c r="AR55">
        <v>48.604483000000002</v>
      </c>
      <c r="AS55">
        <v>30.863907999999999</v>
      </c>
      <c r="AT55">
        <v>10.364931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83.570000000000007</v>
      </c>
      <c r="BA55">
        <f t="shared" si="1"/>
        <v>2646.6002300000009</v>
      </c>
      <c r="BD55">
        <v>23.3</v>
      </c>
      <c r="BE55">
        <v>7.39</v>
      </c>
      <c r="BF55">
        <v>0</v>
      </c>
      <c r="BG55">
        <v>3.87</v>
      </c>
      <c r="BH55">
        <v>5.62</v>
      </c>
      <c r="BI55">
        <v>6.94</v>
      </c>
      <c r="BJ55">
        <v>3.01</v>
      </c>
      <c r="BK55">
        <v>2.96</v>
      </c>
      <c r="BL55">
        <v>3.53</v>
      </c>
      <c r="BM55">
        <v>1.72</v>
      </c>
      <c r="BN55">
        <v>0.42</v>
      </c>
      <c r="BO55">
        <v>14.19</v>
      </c>
      <c r="BP55">
        <v>3.86</v>
      </c>
      <c r="BQ55">
        <v>4.22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83.570000000000007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9.6760000000000002</v>
      </c>
      <c r="K56">
        <v>332.26054599999998</v>
      </c>
      <c r="L56">
        <v>631.99035900000001</v>
      </c>
      <c r="M56">
        <v>89.019199999999998</v>
      </c>
      <c r="N56">
        <v>114.29774999999999</v>
      </c>
      <c r="O56">
        <v>119.65885900000001</v>
      </c>
      <c r="P56">
        <v>121.51846500000001</v>
      </c>
      <c r="Q56">
        <v>10.556516</v>
      </c>
      <c r="R56">
        <v>41.016660999999999</v>
      </c>
      <c r="S56">
        <v>25.535844999999998</v>
      </c>
      <c r="T56">
        <v>0</v>
      </c>
      <c r="U56">
        <v>405.20185199999997</v>
      </c>
      <c r="V56">
        <v>13.7883</v>
      </c>
      <c r="W56">
        <v>22.447875</v>
      </c>
      <c r="X56">
        <v>142.736118</v>
      </c>
      <c r="Y56">
        <v>0</v>
      </c>
      <c r="Z56">
        <v>6.3414570000000001</v>
      </c>
      <c r="AA56">
        <v>13.594161</v>
      </c>
      <c r="AB56">
        <v>25.486661000000002</v>
      </c>
      <c r="AC56">
        <v>18.728556000000001</v>
      </c>
      <c r="AD56">
        <v>8.8195770000000007</v>
      </c>
      <c r="AE56">
        <v>46.553654999999999</v>
      </c>
      <c r="AF56">
        <v>8.5864820000000002</v>
      </c>
      <c r="AG56">
        <v>14.054195999999999</v>
      </c>
      <c r="AH56">
        <v>113.16517399999999</v>
      </c>
      <c r="AI56">
        <v>0</v>
      </c>
      <c r="AJ56">
        <v>0</v>
      </c>
      <c r="AK56">
        <v>49.729317999999999</v>
      </c>
      <c r="AL56">
        <v>76.793187000000003</v>
      </c>
      <c r="AM56">
        <v>0</v>
      </c>
      <c r="AN56">
        <v>0.64785700000000002</v>
      </c>
      <c r="AO56">
        <v>7.8514929999999996</v>
      </c>
      <c r="AP56">
        <v>5.4537810000000002</v>
      </c>
      <c r="AQ56">
        <v>16.458876</v>
      </c>
      <c r="AR56">
        <v>48.604483000000002</v>
      </c>
      <c r="AS56">
        <v>30.863907999999999</v>
      </c>
      <c r="AT56">
        <v>10.364931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83.570000000000007</v>
      </c>
      <c r="BA56">
        <f t="shared" si="1"/>
        <v>2665.3720990000015</v>
      </c>
      <c r="BD56">
        <v>23.3</v>
      </c>
      <c r="BE56">
        <v>7.39</v>
      </c>
      <c r="BF56">
        <v>0</v>
      </c>
      <c r="BG56">
        <v>3.87</v>
      </c>
      <c r="BH56">
        <v>5.62</v>
      </c>
      <c r="BI56">
        <v>6.94</v>
      </c>
      <c r="BJ56">
        <v>3.01</v>
      </c>
      <c r="BK56">
        <v>2.96</v>
      </c>
      <c r="BL56">
        <v>3.53</v>
      </c>
      <c r="BM56">
        <v>1.72</v>
      </c>
      <c r="BN56">
        <v>0.42</v>
      </c>
      <c r="BO56">
        <v>14.19</v>
      </c>
      <c r="BP56">
        <v>3.86</v>
      </c>
      <c r="BQ56">
        <v>4.22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83.570000000000007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9.6760000000000002</v>
      </c>
      <c r="K57">
        <v>332.26054599999998</v>
      </c>
      <c r="L57">
        <v>631.99035900000001</v>
      </c>
      <c r="M57">
        <v>89.019199999999998</v>
      </c>
      <c r="N57">
        <v>114.29774999999999</v>
      </c>
      <c r="O57">
        <v>119.65885900000001</v>
      </c>
      <c r="P57">
        <v>121.51846500000001</v>
      </c>
      <c r="Q57">
        <v>10.556516</v>
      </c>
      <c r="R57">
        <v>41.016660999999999</v>
      </c>
      <c r="S57">
        <v>25.535844999999998</v>
      </c>
      <c r="T57">
        <v>0</v>
      </c>
      <c r="U57">
        <v>405.20185199999997</v>
      </c>
      <c r="V57">
        <v>13.7883</v>
      </c>
      <c r="W57">
        <v>20.262995</v>
      </c>
      <c r="X57">
        <v>142.736118</v>
      </c>
      <c r="Y57">
        <v>0</v>
      </c>
      <c r="Z57">
        <v>6.3414570000000001</v>
      </c>
      <c r="AA57">
        <v>13.594161</v>
      </c>
      <c r="AB57">
        <v>25.486661000000002</v>
      </c>
      <c r="AC57">
        <v>18.728556000000001</v>
      </c>
      <c r="AD57">
        <v>8.8195770000000007</v>
      </c>
      <c r="AE57">
        <v>46.553654999999999</v>
      </c>
      <c r="AF57">
        <v>8.5864820000000002</v>
      </c>
      <c r="AG57">
        <v>14.054195999999999</v>
      </c>
      <c r="AH57">
        <v>113.16517399999999</v>
      </c>
      <c r="AI57">
        <v>0</v>
      </c>
      <c r="AJ57">
        <v>0</v>
      </c>
      <c r="AK57">
        <v>49.729317999999999</v>
      </c>
      <c r="AL57">
        <v>76.793187000000003</v>
      </c>
      <c r="AM57">
        <v>0</v>
      </c>
      <c r="AN57">
        <v>0.64785700000000002</v>
      </c>
      <c r="AO57">
        <v>7.5101240000000002</v>
      </c>
      <c r="AP57">
        <v>5.4537810000000002</v>
      </c>
      <c r="AQ57">
        <v>16.458876</v>
      </c>
      <c r="AR57">
        <v>48.604483000000002</v>
      </c>
      <c r="AS57">
        <v>30.863907999999999</v>
      </c>
      <c r="AT57">
        <v>10.364931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83.73</v>
      </c>
      <c r="BA57">
        <f t="shared" si="1"/>
        <v>2663.0058500000014</v>
      </c>
      <c r="BD57">
        <v>23.3</v>
      </c>
      <c r="BE57">
        <v>7.39</v>
      </c>
      <c r="BF57">
        <v>0</v>
      </c>
      <c r="BG57">
        <v>3.87</v>
      </c>
      <c r="BH57">
        <v>5.62</v>
      </c>
      <c r="BI57">
        <v>6.94</v>
      </c>
      <c r="BJ57">
        <v>3.01</v>
      </c>
      <c r="BK57">
        <v>3.12</v>
      </c>
      <c r="BL57">
        <v>3.53</v>
      </c>
      <c r="BM57">
        <v>1.72</v>
      </c>
      <c r="BN57">
        <v>0.42</v>
      </c>
      <c r="BO57">
        <v>14.19</v>
      </c>
      <c r="BP57">
        <v>3.86</v>
      </c>
      <c r="BQ57">
        <v>4.22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83.73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9.6760000000000002</v>
      </c>
      <c r="K58">
        <v>332.26054599999998</v>
      </c>
      <c r="L58">
        <v>631.99035900000001</v>
      </c>
      <c r="M58">
        <v>89.019199999999998</v>
      </c>
      <c r="N58">
        <v>114.29774999999999</v>
      </c>
      <c r="O58">
        <v>119.65885900000001</v>
      </c>
      <c r="P58">
        <v>121.51846500000001</v>
      </c>
      <c r="Q58">
        <v>10.556516</v>
      </c>
      <c r="R58">
        <v>41.016660999999999</v>
      </c>
      <c r="S58">
        <v>25.535844999999998</v>
      </c>
      <c r="T58">
        <v>0</v>
      </c>
      <c r="U58">
        <v>405.20185199999997</v>
      </c>
      <c r="V58">
        <v>13.7883</v>
      </c>
      <c r="W58">
        <v>20.262995</v>
      </c>
      <c r="X58">
        <v>142.736118</v>
      </c>
      <c r="Y58">
        <v>0</v>
      </c>
      <c r="Z58">
        <v>6.3414570000000001</v>
      </c>
      <c r="AA58">
        <v>13.594161</v>
      </c>
      <c r="AB58">
        <v>25.486661000000002</v>
      </c>
      <c r="AC58">
        <v>18.728556000000001</v>
      </c>
      <c r="AD58">
        <v>8.8195770000000007</v>
      </c>
      <c r="AE58">
        <v>46.553654999999999</v>
      </c>
      <c r="AF58">
        <v>8.5864820000000002</v>
      </c>
      <c r="AG58">
        <v>14.054195999999999</v>
      </c>
      <c r="AH58">
        <v>113.16517399999999</v>
      </c>
      <c r="AI58">
        <v>0</v>
      </c>
      <c r="AJ58">
        <v>0</v>
      </c>
      <c r="AK58">
        <v>49.729317999999999</v>
      </c>
      <c r="AL58">
        <v>76.793187000000003</v>
      </c>
      <c r="AM58">
        <v>0</v>
      </c>
      <c r="AN58">
        <v>0.64785700000000002</v>
      </c>
      <c r="AO58">
        <v>7.5101240000000002</v>
      </c>
      <c r="AP58">
        <v>5.4537810000000002</v>
      </c>
      <c r="AQ58">
        <v>16.458876</v>
      </c>
      <c r="AR58">
        <v>48.604483000000002</v>
      </c>
      <c r="AS58">
        <v>30.863907999999999</v>
      </c>
      <c r="AT58">
        <v>10.364931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83.73</v>
      </c>
      <c r="BA58">
        <f t="shared" si="1"/>
        <v>2663.0058500000014</v>
      </c>
      <c r="BD58">
        <v>23.3</v>
      </c>
      <c r="BE58">
        <v>7.39</v>
      </c>
      <c r="BF58">
        <v>0</v>
      </c>
      <c r="BG58">
        <v>3.87</v>
      </c>
      <c r="BH58">
        <v>5.62</v>
      </c>
      <c r="BI58">
        <v>6.94</v>
      </c>
      <c r="BJ58">
        <v>3.01</v>
      </c>
      <c r="BK58">
        <v>3.12</v>
      </c>
      <c r="BL58">
        <v>3.53</v>
      </c>
      <c r="BM58">
        <v>1.72</v>
      </c>
      <c r="BN58">
        <v>0.42</v>
      </c>
      <c r="BO58">
        <v>14.19</v>
      </c>
      <c r="BP58">
        <v>3.86</v>
      </c>
      <c r="BQ58">
        <v>4.22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83.73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9.6760000000000002</v>
      </c>
      <c r="K59">
        <v>332.26054599999998</v>
      </c>
      <c r="L59">
        <v>631.99035900000001</v>
      </c>
      <c r="M59">
        <v>89.019199999999998</v>
      </c>
      <c r="N59">
        <v>114.29774999999999</v>
      </c>
      <c r="O59">
        <v>119.65885900000001</v>
      </c>
      <c r="P59">
        <v>121.51846500000001</v>
      </c>
      <c r="Q59">
        <v>10.556516</v>
      </c>
      <c r="R59">
        <v>41.016660999999999</v>
      </c>
      <c r="S59">
        <v>25.535844999999998</v>
      </c>
      <c r="T59">
        <v>0</v>
      </c>
      <c r="U59">
        <v>405.20185199999997</v>
      </c>
      <c r="V59">
        <v>13.7883</v>
      </c>
      <c r="W59">
        <v>20.262995</v>
      </c>
      <c r="X59">
        <v>142.736118</v>
      </c>
      <c r="Y59">
        <v>0</v>
      </c>
      <c r="Z59">
        <v>6.3414570000000001</v>
      </c>
      <c r="AA59">
        <v>13.594161</v>
      </c>
      <c r="AB59">
        <v>25.486661000000002</v>
      </c>
      <c r="AC59">
        <v>18.728556000000001</v>
      </c>
      <c r="AD59">
        <v>8.8195770000000007</v>
      </c>
      <c r="AE59">
        <v>46.553654999999999</v>
      </c>
      <c r="AF59">
        <v>8.5864820000000002</v>
      </c>
      <c r="AG59">
        <v>14.054195999999999</v>
      </c>
      <c r="AH59">
        <v>113.16517399999999</v>
      </c>
      <c r="AI59">
        <v>0</v>
      </c>
      <c r="AJ59">
        <v>0</v>
      </c>
      <c r="AK59">
        <v>49.729317999999999</v>
      </c>
      <c r="AL59">
        <v>76.793187000000003</v>
      </c>
      <c r="AM59">
        <v>0</v>
      </c>
      <c r="AN59">
        <v>0.64785700000000002</v>
      </c>
      <c r="AO59">
        <v>7.5101240000000002</v>
      </c>
      <c r="AP59">
        <v>5.4537810000000002</v>
      </c>
      <c r="AQ59">
        <v>24.688313999999998</v>
      </c>
      <c r="AR59">
        <v>48.604483000000002</v>
      </c>
      <c r="AS59">
        <v>30.863907999999999</v>
      </c>
      <c r="AT59">
        <v>10.364931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83.79</v>
      </c>
      <c r="BA59">
        <f t="shared" si="1"/>
        <v>2671.2952880000012</v>
      </c>
      <c r="BD59">
        <v>23.3</v>
      </c>
      <c r="BE59">
        <v>7.39</v>
      </c>
      <c r="BF59">
        <v>0</v>
      </c>
      <c r="BG59">
        <v>3.87</v>
      </c>
      <c r="BH59">
        <v>5.62</v>
      </c>
      <c r="BI59">
        <v>6.94</v>
      </c>
      <c r="BJ59">
        <v>3.01</v>
      </c>
      <c r="BK59">
        <v>3.18</v>
      </c>
      <c r="BL59">
        <v>3.53</v>
      </c>
      <c r="BM59">
        <v>1.72</v>
      </c>
      <c r="BN59">
        <v>0.42</v>
      </c>
      <c r="BO59">
        <v>14.19</v>
      </c>
      <c r="BP59">
        <v>3.86</v>
      </c>
      <c r="BQ59">
        <v>4.22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83.79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9.6760000000000002</v>
      </c>
      <c r="K60">
        <v>332.26054599999998</v>
      </c>
      <c r="L60">
        <v>631.99035900000001</v>
      </c>
      <c r="M60">
        <v>89.019199999999998</v>
      </c>
      <c r="N60">
        <v>114.29774999999999</v>
      </c>
      <c r="O60">
        <v>119.65885900000001</v>
      </c>
      <c r="P60">
        <v>121.51846500000001</v>
      </c>
      <c r="Q60">
        <v>10.556516</v>
      </c>
      <c r="R60">
        <v>41.016660999999999</v>
      </c>
      <c r="S60">
        <v>25.535844999999998</v>
      </c>
      <c r="T60">
        <v>0</v>
      </c>
      <c r="U60">
        <v>405.20185199999997</v>
      </c>
      <c r="V60">
        <v>13.7883</v>
      </c>
      <c r="W60">
        <v>20.262995</v>
      </c>
      <c r="X60">
        <v>142.736118</v>
      </c>
      <c r="Y60">
        <v>0</v>
      </c>
      <c r="Z60">
        <v>6.3414570000000001</v>
      </c>
      <c r="AA60">
        <v>13.594161</v>
      </c>
      <c r="AB60">
        <v>25.486661000000002</v>
      </c>
      <c r="AC60">
        <v>18.728556000000001</v>
      </c>
      <c r="AD60">
        <v>8.8195770000000007</v>
      </c>
      <c r="AE60">
        <v>46.553654999999999</v>
      </c>
      <c r="AF60">
        <v>8.5864820000000002</v>
      </c>
      <c r="AG60">
        <v>14.054195999999999</v>
      </c>
      <c r="AH60">
        <v>113.16517399999999</v>
      </c>
      <c r="AI60">
        <v>0</v>
      </c>
      <c r="AJ60">
        <v>0</v>
      </c>
      <c r="AK60">
        <v>49.729317999999999</v>
      </c>
      <c r="AL60">
        <v>76.793187000000003</v>
      </c>
      <c r="AM60">
        <v>0</v>
      </c>
      <c r="AN60">
        <v>0.64785700000000002</v>
      </c>
      <c r="AO60">
        <v>7.5101240000000002</v>
      </c>
      <c r="AP60">
        <v>5.4537810000000002</v>
      </c>
      <c r="AQ60">
        <v>24.688313999999998</v>
      </c>
      <c r="AR60">
        <v>48.604483000000002</v>
      </c>
      <c r="AS60">
        <v>30.863907999999999</v>
      </c>
      <c r="AT60">
        <v>10.364931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83.79</v>
      </c>
      <c r="BA60">
        <f t="shared" si="1"/>
        <v>2671.2952880000012</v>
      </c>
      <c r="BD60">
        <v>23.3</v>
      </c>
      <c r="BE60">
        <v>7.39</v>
      </c>
      <c r="BF60">
        <v>0</v>
      </c>
      <c r="BG60">
        <v>3.87</v>
      </c>
      <c r="BH60">
        <v>5.62</v>
      </c>
      <c r="BI60">
        <v>6.94</v>
      </c>
      <c r="BJ60">
        <v>3.01</v>
      </c>
      <c r="BK60">
        <v>3.18</v>
      </c>
      <c r="BL60">
        <v>3.53</v>
      </c>
      <c r="BM60">
        <v>1.72</v>
      </c>
      <c r="BN60">
        <v>0.42</v>
      </c>
      <c r="BO60">
        <v>14.19</v>
      </c>
      <c r="BP60">
        <v>3.86</v>
      </c>
      <c r="BQ60">
        <v>4.22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83.79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9.6760000000000002</v>
      </c>
      <c r="K61">
        <v>332.26054599999998</v>
      </c>
      <c r="L61">
        <v>631.99035900000001</v>
      </c>
      <c r="M61">
        <v>89.019199999999998</v>
      </c>
      <c r="N61">
        <v>114.29774999999999</v>
      </c>
      <c r="O61">
        <v>119.65885900000001</v>
      </c>
      <c r="P61">
        <v>118.2891</v>
      </c>
      <c r="Q61">
        <v>10.556516</v>
      </c>
      <c r="R61">
        <v>41.016660999999999</v>
      </c>
      <c r="S61">
        <v>25.535844999999998</v>
      </c>
      <c r="T61">
        <v>0</v>
      </c>
      <c r="U61">
        <v>405.20185199999997</v>
      </c>
      <c r="V61">
        <v>13.7883</v>
      </c>
      <c r="W61">
        <v>20.262995</v>
      </c>
      <c r="X61">
        <v>142.736118</v>
      </c>
      <c r="Y61">
        <v>0</v>
      </c>
      <c r="Z61">
        <v>6.3414570000000001</v>
      </c>
      <c r="AA61">
        <v>27.188320999999998</v>
      </c>
      <c r="AB61">
        <v>25.486661000000002</v>
      </c>
      <c r="AC61">
        <v>9.3642780000000005</v>
      </c>
      <c r="AD61">
        <v>8.8195770000000007</v>
      </c>
      <c r="AE61">
        <v>46.553654999999999</v>
      </c>
      <c r="AF61">
        <v>8.5864820000000002</v>
      </c>
      <c r="AG61">
        <v>14.054195999999999</v>
      </c>
      <c r="AH61">
        <v>113.16517399999999</v>
      </c>
      <c r="AI61">
        <v>0</v>
      </c>
      <c r="AJ61">
        <v>0</v>
      </c>
      <c r="AK61">
        <v>49.729317999999999</v>
      </c>
      <c r="AL61">
        <v>76.793187000000003</v>
      </c>
      <c r="AM61">
        <v>0</v>
      </c>
      <c r="AN61">
        <v>0.64785700000000002</v>
      </c>
      <c r="AO61">
        <v>7.3963340000000004</v>
      </c>
      <c r="AP61">
        <v>9.4201669999999993</v>
      </c>
      <c r="AQ61">
        <v>24.688313999999998</v>
      </c>
      <c r="AR61">
        <v>48.604483000000002</v>
      </c>
      <c r="AS61">
        <v>30.863907999999999</v>
      </c>
      <c r="AT61">
        <v>10.364931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83.79</v>
      </c>
      <c r="BA61">
        <f t="shared" si="1"/>
        <v>2676.1484010000013</v>
      </c>
      <c r="BD61">
        <v>23.3</v>
      </c>
      <c r="BE61">
        <v>7.39</v>
      </c>
      <c r="BF61">
        <v>0</v>
      </c>
      <c r="BG61">
        <v>3.87</v>
      </c>
      <c r="BH61">
        <v>5.62</v>
      </c>
      <c r="BI61">
        <v>6.94</v>
      </c>
      <c r="BJ61">
        <v>3.01</v>
      </c>
      <c r="BK61">
        <v>3.18</v>
      </c>
      <c r="BL61">
        <v>3.53</v>
      </c>
      <c r="BM61">
        <v>1.72</v>
      </c>
      <c r="BN61">
        <v>0.42</v>
      </c>
      <c r="BO61">
        <v>14.19</v>
      </c>
      <c r="BP61">
        <v>3.86</v>
      </c>
      <c r="BQ61">
        <v>4.22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83.79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9.6760000000000002</v>
      </c>
      <c r="K62">
        <v>332.26054599999998</v>
      </c>
      <c r="L62">
        <v>631.99035900000001</v>
      </c>
      <c r="M62">
        <v>89.019199999999998</v>
      </c>
      <c r="N62">
        <v>114.29774999999999</v>
      </c>
      <c r="O62">
        <v>119.65885900000001</v>
      </c>
      <c r="P62">
        <v>118.2891</v>
      </c>
      <c r="Q62">
        <v>10.556516</v>
      </c>
      <c r="R62">
        <v>41.016660999999999</v>
      </c>
      <c r="S62">
        <v>25.535844999999998</v>
      </c>
      <c r="T62">
        <v>0</v>
      </c>
      <c r="U62">
        <v>405.20185199999997</v>
      </c>
      <c r="V62">
        <v>13.7883</v>
      </c>
      <c r="W62">
        <v>20.262995</v>
      </c>
      <c r="X62">
        <v>142.736118</v>
      </c>
      <c r="Y62">
        <v>0</v>
      </c>
      <c r="Z62">
        <v>6.3414570000000001</v>
      </c>
      <c r="AA62">
        <v>27.188320999999998</v>
      </c>
      <c r="AB62">
        <v>25.486661000000002</v>
      </c>
      <c r="AC62">
        <v>9.3642780000000005</v>
      </c>
      <c r="AD62">
        <v>8.8195770000000007</v>
      </c>
      <c r="AE62">
        <v>45.188080999999997</v>
      </c>
      <c r="AF62">
        <v>8.5864820000000002</v>
      </c>
      <c r="AG62">
        <v>14.054195999999999</v>
      </c>
      <c r="AH62">
        <v>113.16517399999999</v>
      </c>
      <c r="AI62">
        <v>0</v>
      </c>
      <c r="AJ62">
        <v>0</v>
      </c>
      <c r="AK62">
        <v>49.729317999999999</v>
      </c>
      <c r="AL62">
        <v>76.793187000000003</v>
      </c>
      <c r="AM62">
        <v>0</v>
      </c>
      <c r="AN62">
        <v>0.64785700000000002</v>
      </c>
      <c r="AO62">
        <v>7.3963340000000004</v>
      </c>
      <c r="AP62">
        <v>9.4201669999999993</v>
      </c>
      <c r="AQ62">
        <v>24.688313999999998</v>
      </c>
      <c r="AR62">
        <v>48.604483000000002</v>
      </c>
      <c r="AS62">
        <v>30.863907999999999</v>
      </c>
      <c r="AT62">
        <v>10.364931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83.69</v>
      </c>
      <c r="BA62">
        <f t="shared" si="1"/>
        <v>2674.682827000001</v>
      </c>
      <c r="BD62">
        <v>23.3</v>
      </c>
      <c r="BE62">
        <v>7.39</v>
      </c>
      <c r="BF62">
        <v>0</v>
      </c>
      <c r="BG62">
        <v>3.87</v>
      </c>
      <c r="BH62">
        <v>5.62</v>
      </c>
      <c r="BI62">
        <v>6.94</v>
      </c>
      <c r="BJ62">
        <v>3.01</v>
      </c>
      <c r="BK62">
        <v>3.14</v>
      </c>
      <c r="BL62">
        <v>3.47</v>
      </c>
      <c r="BM62">
        <v>1.72</v>
      </c>
      <c r="BN62">
        <v>0.42</v>
      </c>
      <c r="BO62">
        <v>14.19</v>
      </c>
      <c r="BP62">
        <v>3.86</v>
      </c>
      <c r="BQ62">
        <v>4.22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83.69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9.6760000000000002</v>
      </c>
      <c r="K63">
        <v>332.26054599999998</v>
      </c>
      <c r="L63">
        <v>631.99035900000001</v>
      </c>
      <c r="M63">
        <v>89.019199999999998</v>
      </c>
      <c r="N63">
        <v>114.29774999999999</v>
      </c>
      <c r="O63">
        <v>119.65885900000001</v>
      </c>
      <c r="P63">
        <v>118.2891</v>
      </c>
      <c r="Q63">
        <v>10.556516</v>
      </c>
      <c r="R63">
        <v>41.016660999999999</v>
      </c>
      <c r="S63">
        <v>25.535844999999998</v>
      </c>
      <c r="T63">
        <v>0</v>
      </c>
      <c r="U63">
        <v>405.20185199999997</v>
      </c>
      <c r="V63">
        <v>13.7883</v>
      </c>
      <c r="W63">
        <v>20.262995</v>
      </c>
      <c r="X63">
        <v>142.736118</v>
      </c>
      <c r="Y63">
        <v>0</v>
      </c>
      <c r="Z63">
        <v>6.3414570000000001</v>
      </c>
      <c r="AA63">
        <v>27.188320999999998</v>
      </c>
      <c r="AB63">
        <v>25.486661000000002</v>
      </c>
      <c r="AC63">
        <v>9.3642780000000005</v>
      </c>
      <c r="AD63">
        <v>8.8195770000000007</v>
      </c>
      <c r="AE63">
        <v>44.070793000000002</v>
      </c>
      <c r="AF63">
        <v>8.5864820000000002</v>
      </c>
      <c r="AG63">
        <v>14.054195999999999</v>
      </c>
      <c r="AH63">
        <v>113.16517399999999</v>
      </c>
      <c r="AI63">
        <v>0</v>
      </c>
      <c r="AJ63">
        <v>0</v>
      </c>
      <c r="AK63">
        <v>49.729317999999999</v>
      </c>
      <c r="AL63">
        <v>73.082828000000006</v>
      </c>
      <c r="AM63">
        <v>0</v>
      </c>
      <c r="AN63">
        <v>0.64785700000000002</v>
      </c>
      <c r="AO63">
        <v>7.2540969999999998</v>
      </c>
      <c r="AP63">
        <v>5.4537810000000002</v>
      </c>
      <c r="AQ63">
        <v>24.688313999999998</v>
      </c>
      <c r="AR63">
        <v>48.604483000000002</v>
      </c>
      <c r="AS63">
        <v>30.863907999999999</v>
      </c>
      <c r="AT63">
        <v>10.364931</v>
      </c>
      <c r="AU63">
        <v>0</v>
      </c>
      <c r="AV63">
        <v>0</v>
      </c>
      <c r="AW63">
        <v>1.9352</v>
      </c>
      <c r="AX63">
        <v>0</v>
      </c>
      <c r="AY63">
        <v>0</v>
      </c>
      <c r="AZ63">
        <f t="shared" si="0"/>
        <v>83.69</v>
      </c>
      <c r="BA63">
        <f t="shared" si="1"/>
        <v>2667.6817570000007</v>
      </c>
      <c r="BD63">
        <v>23.3</v>
      </c>
      <c r="BE63">
        <v>7.39</v>
      </c>
      <c r="BF63">
        <v>0</v>
      </c>
      <c r="BG63">
        <v>3.87</v>
      </c>
      <c r="BH63">
        <v>5.62</v>
      </c>
      <c r="BI63">
        <v>6.94</v>
      </c>
      <c r="BJ63">
        <v>3.01</v>
      </c>
      <c r="BK63">
        <v>3.14</v>
      </c>
      <c r="BL63">
        <v>3.47</v>
      </c>
      <c r="BM63">
        <v>1.72</v>
      </c>
      <c r="BN63">
        <v>0.42</v>
      </c>
      <c r="BO63">
        <v>14.19</v>
      </c>
      <c r="BP63">
        <v>3.86</v>
      </c>
      <c r="BQ63">
        <v>4.22</v>
      </c>
      <c r="BR63">
        <v>2.09</v>
      </c>
      <c r="BS63">
        <v>0.45</v>
      </c>
      <c r="BT63">
        <v>0</v>
      </c>
      <c r="BU63">
        <v>0</v>
      </c>
      <c r="BV63">
        <v>0</v>
      </c>
      <c r="BW63">
        <f t="shared" si="2"/>
        <v>83.69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9.6760000000000002</v>
      </c>
      <c r="K64">
        <v>332.26054599999998</v>
      </c>
      <c r="L64">
        <v>631.99035900000001</v>
      </c>
      <c r="M64">
        <v>89.019199999999998</v>
      </c>
      <c r="N64">
        <v>114.29774999999999</v>
      </c>
      <c r="O64">
        <v>119.65885900000001</v>
      </c>
      <c r="P64">
        <v>118.2891</v>
      </c>
      <c r="Q64">
        <v>10.556516</v>
      </c>
      <c r="R64">
        <v>41.016660999999999</v>
      </c>
      <c r="S64">
        <v>25.535844999999998</v>
      </c>
      <c r="T64">
        <v>0</v>
      </c>
      <c r="U64">
        <v>405.20185199999997</v>
      </c>
      <c r="V64">
        <v>13.7883</v>
      </c>
      <c r="W64">
        <v>20.262995</v>
      </c>
      <c r="X64">
        <v>142.736118</v>
      </c>
      <c r="Y64">
        <v>0</v>
      </c>
      <c r="Z64">
        <v>6.3414570000000001</v>
      </c>
      <c r="AA64">
        <v>27.188320999999998</v>
      </c>
      <c r="AB64">
        <v>25.486661000000002</v>
      </c>
      <c r="AC64">
        <v>9.3642780000000005</v>
      </c>
      <c r="AD64">
        <v>8.8195770000000007</v>
      </c>
      <c r="AE64">
        <v>44.070793000000002</v>
      </c>
      <c r="AF64">
        <v>8.5864820000000002</v>
      </c>
      <c r="AG64">
        <v>14.054195999999999</v>
      </c>
      <c r="AH64">
        <v>113.16517399999999</v>
      </c>
      <c r="AI64">
        <v>0</v>
      </c>
      <c r="AJ64">
        <v>0</v>
      </c>
      <c r="AK64">
        <v>49.729317999999999</v>
      </c>
      <c r="AL64">
        <v>73.082828000000006</v>
      </c>
      <c r="AM64">
        <v>0</v>
      </c>
      <c r="AN64">
        <v>0.64785700000000002</v>
      </c>
      <c r="AO64">
        <v>7.2540969999999998</v>
      </c>
      <c r="AP64">
        <v>5.4537810000000002</v>
      </c>
      <c r="AQ64">
        <v>24.688313999999998</v>
      </c>
      <c r="AR64">
        <v>48.604483000000002</v>
      </c>
      <c r="AS64">
        <v>30.863907999999999</v>
      </c>
      <c r="AT64">
        <v>10.364931</v>
      </c>
      <c r="AU64">
        <v>0</v>
      </c>
      <c r="AV64">
        <v>0</v>
      </c>
      <c r="AW64">
        <v>1.9352</v>
      </c>
      <c r="AX64">
        <v>0</v>
      </c>
      <c r="AY64">
        <v>0</v>
      </c>
      <c r="AZ64">
        <f t="shared" si="0"/>
        <v>83.69</v>
      </c>
      <c r="BA64">
        <f t="shared" si="1"/>
        <v>2667.6817570000007</v>
      </c>
      <c r="BD64">
        <v>23.3</v>
      </c>
      <c r="BE64">
        <v>7.39</v>
      </c>
      <c r="BF64">
        <v>0</v>
      </c>
      <c r="BG64">
        <v>3.87</v>
      </c>
      <c r="BH64">
        <v>5.62</v>
      </c>
      <c r="BI64">
        <v>6.94</v>
      </c>
      <c r="BJ64">
        <v>3.01</v>
      </c>
      <c r="BK64">
        <v>3.14</v>
      </c>
      <c r="BL64">
        <v>3.47</v>
      </c>
      <c r="BM64">
        <v>1.72</v>
      </c>
      <c r="BN64">
        <v>0.42</v>
      </c>
      <c r="BO64">
        <v>14.19</v>
      </c>
      <c r="BP64">
        <v>3.86</v>
      </c>
      <c r="BQ64">
        <v>4.22</v>
      </c>
      <c r="BR64">
        <v>2.09</v>
      </c>
      <c r="BS64">
        <v>0.45</v>
      </c>
      <c r="BT64">
        <v>0</v>
      </c>
      <c r="BU64">
        <v>0</v>
      </c>
      <c r="BV64">
        <v>0</v>
      </c>
      <c r="BW64">
        <f t="shared" si="2"/>
        <v>83.69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9.6760000000000002</v>
      </c>
      <c r="K65">
        <v>332.26054599999998</v>
      </c>
      <c r="L65">
        <v>631.99035900000001</v>
      </c>
      <c r="M65">
        <v>89.019199999999998</v>
      </c>
      <c r="N65">
        <v>114.29774999999999</v>
      </c>
      <c r="O65">
        <v>119.65885900000001</v>
      </c>
      <c r="P65">
        <v>121.51846500000001</v>
      </c>
      <c r="Q65">
        <v>10.556516</v>
      </c>
      <c r="R65">
        <v>41.016660999999999</v>
      </c>
      <c r="S65">
        <v>25.535844999999998</v>
      </c>
      <c r="T65">
        <v>0</v>
      </c>
      <c r="U65">
        <v>405.20185199999997</v>
      </c>
      <c r="V65">
        <v>13.7883</v>
      </c>
      <c r="W65">
        <v>20.262995</v>
      </c>
      <c r="X65">
        <v>142.736118</v>
      </c>
      <c r="Y65">
        <v>0</v>
      </c>
      <c r="Z65">
        <v>6.3414570000000001</v>
      </c>
      <c r="AA65">
        <v>27.188320999999998</v>
      </c>
      <c r="AB65">
        <v>25.486661000000002</v>
      </c>
      <c r="AC65">
        <v>9.3642780000000005</v>
      </c>
      <c r="AD65">
        <v>8.8195770000000007</v>
      </c>
      <c r="AE65">
        <v>44.070793000000002</v>
      </c>
      <c r="AF65">
        <v>8.5864820000000002</v>
      </c>
      <c r="AG65">
        <v>14.054195999999999</v>
      </c>
      <c r="AH65">
        <v>113.16517399999999</v>
      </c>
      <c r="AI65">
        <v>0</v>
      </c>
      <c r="AJ65">
        <v>0</v>
      </c>
      <c r="AK65">
        <v>49.729317999999999</v>
      </c>
      <c r="AL65">
        <v>73.082828000000006</v>
      </c>
      <c r="AM65">
        <v>0</v>
      </c>
      <c r="AN65">
        <v>0.64785700000000002</v>
      </c>
      <c r="AO65">
        <v>7.2540969999999998</v>
      </c>
      <c r="AP65">
        <v>5.4537810000000002</v>
      </c>
      <c r="AQ65">
        <v>24.688313999999998</v>
      </c>
      <c r="AR65">
        <v>48.604483000000002</v>
      </c>
      <c r="AS65">
        <v>30.863907999999999</v>
      </c>
      <c r="AT65">
        <v>10.364931</v>
      </c>
      <c r="AU65">
        <v>0</v>
      </c>
      <c r="AV65">
        <v>0</v>
      </c>
      <c r="AW65">
        <v>1.9352</v>
      </c>
      <c r="AX65">
        <v>0</v>
      </c>
      <c r="AY65">
        <v>0</v>
      </c>
      <c r="AZ65">
        <f t="shared" si="0"/>
        <v>83.69</v>
      </c>
      <c r="BA65">
        <f t="shared" si="1"/>
        <v>2670.9111220000009</v>
      </c>
      <c r="BD65">
        <v>23.3</v>
      </c>
      <c r="BE65">
        <v>7.39</v>
      </c>
      <c r="BF65">
        <v>0</v>
      </c>
      <c r="BG65">
        <v>3.87</v>
      </c>
      <c r="BH65">
        <v>5.62</v>
      </c>
      <c r="BI65">
        <v>6.94</v>
      </c>
      <c r="BJ65">
        <v>3.01</v>
      </c>
      <c r="BK65">
        <v>3.14</v>
      </c>
      <c r="BL65">
        <v>3.47</v>
      </c>
      <c r="BM65">
        <v>1.72</v>
      </c>
      <c r="BN65">
        <v>0.42</v>
      </c>
      <c r="BO65">
        <v>14.19</v>
      </c>
      <c r="BP65">
        <v>3.86</v>
      </c>
      <c r="BQ65">
        <v>4.22</v>
      </c>
      <c r="BR65">
        <v>2.09</v>
      </c>
      <c r="BS65">
        <v>0.45</v>
      </c>
      <c r="BT65">
        <v>0</v>
      </c>
      <c r="BU65">
        <v>0</v>
      </c>
      <c r="BV65">
        <v>0</v>
      </c>
      <c r="BW65">
        <f t="shared" si="2"/>
        <v>83.69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9.6760000000000002</v>
      </c>
      <c r="K66">
        <v>332.26054599999998</v>
      </c>
      <c r="L66">
        <v>631.99035900000001</v>
      </c>
      <c r="M66">
        <v>89.019199999999998</v>
      </c>
      <c r="N66">
        <v>114.29774999999999</v>
      </c>
      <c r="O66">
        <v>119.65885900000001</v>
      </c>
      <c r="P66">
        <v>121.51846500000001</v>
      </c>
      <c r="Q66">
        <v>10.556516</v>
      </c>
      <c r="R66">
        <v>41.016660999999999</v>
      </c>
      <c r="S66">
        <v>25.535844999999998</v>
      </c>
      <c r="T66">
        <v>0</v>
      </c>
      <c r="U66">
        <v>405.20185199999997</v>
      </c>
      <c r="V66">
        <v>13.7883</v>
      </c>
      <c r="W66">
        <v>20.262995</v>
      </c>
      <c r="X66">
        <v>142.736118</v>
      </c>
      <c r="Y66">
        <v>0</v>
      </c>
      <c r="Z66">
        <v>6.3414570000000001</v>
      </c>
      <c r="AA66">
        <v>27.188320999999998</v>
      </c>
      <c r="AB66">
        <v>25.486661000000002</v>
      </c>
      <c r="AC66">
        <v>9.3642780000000005</v>
      </c>
      <c r="AD66">
        <v>8.8195770000000007</v>
      </c>
      <c r="AE66">
        <v>44.070793000000002</v>
      </c>
      <c r="AF66">
        <v>8.5864820000000002</v>
      </c>
      <c r="AG66">
        <v>14.054195999999999</v>
      </c>
      <c r="AH66">
        <v>113.16517399999999</v>
      </c>
      <c r="AI66">
        <v>0</v>
      </c>
      <c r="AJ66">
        <v>0</v>
      </c>
      <c r="AK66">
        <v>49.729317999999999</v>
      </c>
      <c r="AL66">
        <v>73.082828000000006</v>
      </c>
      <c r="AM66">
        <v>0</v>
      </c>
      <c r="AN66">
        <v>0.64785700000000002</v>
      </c>
      <c r="AO66">
        <v>7.2540969999999998</v>
      </c>
      <c r="AP66">
        <v>5.4537810000000002</v>
      </c>
      <c r="AQ66">
        <v>24.688313999999998</v>
      </c>
      <c r="AR66">
        <v>48.604483000000002</v>
      </c>
      <c r="AS66">
        <v>30.863907999999999</v>
      </c>
      <c r="AT66">
        <v>10.364931</v>
      </c>
      <c r="AU66">
        <v>0</v>
      </c>
      <c r="AV66">
        <v>0</v>
      </c>
      <c r="AW66">
        <v>1.9352</v>
      </c>
      <c r="AX66">
        <v>0</v>
      </c>
      <c r="AY66">
        <v>0</v>
      </c>
      <c r="AZ66">
        <f t="shared" si="0"/>
        <v>83.69</v>
      </c>
      <c r="BA66">
        <f t="shared" si="1"/>
        <v>2670.9111220000009</v>
      </c>
      <c r="BD66">
        <v>23.3</v>
      </c>
      <c r="BE66">
        <v>7.39</v>
      </c>
      <c r="BF66">
        <v>0</v>
      </c>
      <c r="BG66">
        <v>3.87</v>
      </c>
      <c r="BH66">
        <v>5.62</v>
      </c>
      <c r="BI66">
        <v>6.94</v>
      </c>
      <c r="BJ66">
        <v>3.01</v>
      </c>
      <c r="BK66">
        <v>3.14</v>
      </c>
      <c r="BL66">
        <v>3.47</v>
      </c>
      <c r="BM66">
        <v>1.72</v>
      </c>
      <c r="BN66">
        <v>0.42</v>
      </c>
      <c r="BO66">
        <v>14.19</v>
      </c>
      <c r="BP66">
        <v>3.86</v>
      </c>
      <c r="BQ66">
        <v>4.22</v>
      </c>
      <c r="BR66">
        <v>2.09</v>
      </c>
      <c r="BS66">
        <v>0.45</v>
      </c>
      <c r="BT66">
        <v>0</v>
      </c>
      <c r="BU66">
        <v>0</v>
      </c>
      <c r="BV66">
        <v>0</v>
      </c>
      <c r="BW66">
        <f t="shared" si="2"/>
        <v>83.69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9.6760000000000002</v>
      </c>
      <c r="K67">
        <v>332.26054599999998</v>
      </c>
      <c r="L67">
        <v>631.99035900000001</v>
      </c>
      <c r="M67">
        <v>89.019199999999998</v>
      </c>
      <c r="N67">
        <v>114.29774999999999</v>
      </c>
      <c r="O67">
        <v>119.65885900000001</v>
      </c>
      <c r="P67">
        <v>121.51846500000001</v>
      </c>
      <c r="Q67">
        <v>10.556516</v>
      </c>
      <c r="R67">
        <v>41.016660999999999</v>
      </c>
      <c r="S67">
        <v>25.535844999999998</v>
      </c>
      <c r="T67">
        <v>0</v>
      </c>
      <c r="U67">
        <v>405.20185199999997</v>
      </c>
      <c r="V67">
        <v>13.7883</v>
      </c>
      <c r="W67">
        <v>20.262995</v>
      </c>
      <c r="X67">
        <v>142.736118</v>
      </c>
      <c r="Y67">
        <v>0</v>
      </c>
      <c r="Z67">
        <v>0</v>
      </c>
      <c r="AA67">
        <v>27.188320999999998</v>
      </c>
      <c r="AB67">
        <v>25.486661000000002</v>
      </c>
      <c r="AC67">
        <v>9.3642780000000005</v>
      </c>
      <c r="AD67">
        <v>17.639154000000001</v>
      </c>
      <c r="AE67">
        <v>44.070793000000002</v>
      </c>
      <c r="AF67">
        <v>8.5864820000000002</v>
      </c>
      <c r="AG67">
        <v>14.054195999999999</v>
      </c>
      <c r="AH67">
        <v>113.16517399999999</v>
      </c>
      <c r="AI67">
        <v>0</v>
      </c>
      <c r="AJ67">
        <v>0</v>
      </c>
      <c r="AK67">
        <v>49.729317999999999</v>
      </c>
      <c r="AL67">
        <v>73.082828000000006</v>
      </c>
      <c r="AM67">
        <v>0</v>
      </c>
      <c r="AN67">
        <v>0.64785700000000002</v>
      </c>
      <c r="AO67">
        <v>7.2540969999999998</v>
      </c>
      <c r="AP67">
        <v>4.2142850000000003</v>
      </c>
      <c r="AQ67">
        <v>16.458876</v>
      </c>
      <c r="AR67">
        <v>48.604483000000002</v>
      </c>
      <c r="AS67">
        <v>30.863907999999999</v>
      </c>
      <c r="AT67">
        <v>10.364931</v>
      </c>
      <c r="AU67">
        <v>0</v>
      </c>
      <c r="AV67">
        <v>0</v>
      </c>
      <c r="AW67">
        <v>1.9352</v>
      </c>
      <c r="AX67">
        <v>0</v>
      </c>
      <c r="AY67">
        <v>0</v>
      </c>
      <c r="AZ67">
        <f t="shared" si="0"/>
        <v>83.69</v>
      </c>
      <c r="BA67">
        <f t="shared" si="1"/>
        <v>2663.9203080000007</v>
      </c>
      <c r="BD67">
        <v>23.3</v>
      </c>
      <c r="BE67">
        <v>7.39</v>
      </c>
      <c r="BF67">
        <v>0</v>
      </c>
      <c r="BG67">
        <v>3.87</v>
      </c>
      <c r="BH67">
        <v>5.62</v>
      </c>
      <c r="BI67">
        <v>6.94</v>
      </c>
      <c r="BJ67">
        <v>3.01</v>
      </c>
      <c r="BK67">
        <v>3.14</v>
      </c>
      <c r="BL67">
        <v>3.47</v>
      </c>
      <c r="BM67">
        <v>1.72</v>
      </c>
      <c r="BN67">
        <v>0.42</v>
      </c>
      <c r="BO67">
        <v>14.19</v>
      </c>
      <c r="BP67">
        <v>3.86</v>
      </c>
      <c r="BQ67">
        <v>4.22</v>
      </c>
      <c r="BR67">
        <v>2.09</v>
      </c>
      <c r="BS67">
        <v>0.45</v>
      </c>
      <c r="BT67">
        <v>0</v>
      </c>
      <c r="BU67">
        <v>0</v>
      </c>
      <c r="BV67">
        <v>0</v>
      </c>
      <c r="BW67">
        <f t="shared" si="2"/>
        <v>83.69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9.6760000000000002</v>
      </c>
      <c r="K68">
        <v>332.26054599999998</v>
      </c>
      <c r="L68">
        <v>631.99035900000001</v>
      </c>
      <c r="M68">
        <v>89.019199999999998</v>
      </c>
      <c r="N68">
        <v>114.29774999999999</v>
      </c>
      <c r="O68">
        <v>119.65885900000001</v>
      </c>
      <c r="P68">
        <v>121.51846500000001</v>
      </c>
      <c r="Q68">
        <v>10.556516</v>
      </c>
      <c r="R68">
        <v>41.016660999999999</v>
      </c>
      <c r="S68">
        <v>25.535844999999998</v>
      </c>
      <c r="T68">
        <v>0</v>
      </c>
      <c r="U68">
        <v>405.20185199999997</v>
      </c>
      <c r="V68">
        <v>13.7883</v>
      </c>
      <c r="W68">
        <v>20.262995</v>
      </c>
      <c r="X68">
        <v>142.736118</v>
      </c>
      <c r="Y68">
        <v>0</v>
      </c>
      <c r="Z68">
        <v>0</v>
      </c>
      <c r="AA68">
        <v>27.188320999999998</v>
      </c>
      <c r="AB68">
        <v>25.486661000000002</v>
      </c>
      <c r="AC68">
        <v>9.3642780000000005</v>
      </c>
      <c r="AD68">
        <v>17.639154000000001</v>
      </c>
      <c r="AE68">
        <v>44.070793000000002</v>
      </c>
      <c r="AF68">
        <v>8.5864820000000002</v>
      </c>
      <c r="AG68">
        <v>14.054195999999999</v>
      </c>
      <c r="AH68">
        <v>113.16517399999999</v>
      </c>
      <c r="AI68">
        <v>0</v>
      </c>
      <c r="AJ68">
        <v>0</v>
      </c>
      <c r="AK68">
        <v>49.729317999999999</v>
      </c>
      <c r="AL68">
        <v>73.082828000000006</v>
      </c>
      <c r="AM68">
        <v>0</v>
      </c>
      <c r="AN68">
        <v>0.64785700000000002</v>
      </c>
      <c r="AO68">
        <v>7.2540969999999998</v>
      </c>
      <c r="AP68">
        <v>4.2142850000000003</v>
      </c>
      <c r="AQ68">
        <v>16.458876</v>
      </c>
      <c r="AR68">
        <v>48.604483000000002</v>
      </c>
      <c r="AS68">
        <v>30.863907999999999</v>
      </c>
      <c r="AT68">
        <v>10.364931</v>
      </c>
      <c r="AU68">
        <v>0</v>
      </c>
      <c r="AV68">
        <v>0</v>
      </c>
      <c r="AW68">
        <v>1.9352</v>
      </c>
      <c r="AX68">
        <v>0</v>
      </c>
      <c r="AY68">
        <v>0</v>
      </c>
      <c r="AZ68">
        <f t="shared" ref="AZ68:AZ98" si="3">BW68</f>
        <v>83.69</v>
      </c>
      <c r="BA68">
        <f t="shared" ref="BA68:BA99" si="4">SUM(B68:AZ68)</f>
        <v>2663.9203080000007</v>
      </c>
      <c r="BD68">
        <v>23.3</v>
      </c>
      <c r="BE68">
        <v>7.39</v>
      </c>
      <c r="BF68">
        <v>0</v>
      </c>
      <c r="BG68">
        <v>3.87</v>
      </c>
      <c r="BH68">
        <v>5.62</v>
      </c>
      <c r="BI68">
        <v>6.94</v>
      </c>
      <c r="BJ68">
        <v>3.01</v>
      </c>
      <c r="BK68">
        <v>3.14</v>
      </c>
      <c r="BL68">
        <v>3.47</v>
      </c>
      <c r="BM68">
        <v>1.72</v>
      </c>
      <c r="BN68">
        <v>0.42</v>
      </c>
      <c r="BO68">
        <v>14.19</v>
      </c>
      <c r="BP68">
        <v>3.86</v>
      </c>
      <c r="BQ68">
        <v>4.22</v>
      </c>
      <c r="BR68">
        <v>2.09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83.69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9.6760000000000002</v>
      </c>
      <c r="K69">
        <v>332.26054599999998</v>
      </c>
      <c r="L69">
        <v>631.99035900000001</v>
      </c>
      <c r="M69">
        <v>89.019199999999998</v>
      </c>
      <c r="N69">
        <v>114.29774999999999</v>
      </c>
      <c r="O69">
        <v>119.65885900000001</v>
      </c>
      <c r="P69">
        <v>121.51846500000001</v>
      </c>
      <c r="Q69">
        <v>10.556516</v>
      </c>
      <c r="R69">
        <v>41.016660999999999</v>
      </c>
      <c r="S69">
        <v>25.535844999999998</v>
      </c>
      <c r="T69">
        <v>0</v>
      </c>
      <c r="U69">
        <v>405.20185199999997</v>
      </c>
      <c r="V69">
        <v>13.7883</v>
      </c>
      <c r="W69">
        <v>22.447875</v>
      </c>
      <c r="X69">
        <v>142.736118</v>
      </c>
      <c r="Y69">
        <v>0</v>
      </c>
      <c r="Z69">
        <v>0</v>
      </c>
      <c r="AA69">
        <v>27.188320999999998</v>
      </c>
      <c r="AB69">
        <v>25.486661000000002</v>
      </c>
      <c r="AC69">
        <v>9.3642780000000005</v>
      </c>
      <c r="AD69">
        <v>17.639154000000001</v>
      </c>
      <c r="AE69">
        <v>47.795085999999998</v>
      </c>
      <c r="AF69">
        <v>8.5864820000000002</v>
      </c>
      <c r="AG69">
        <v>14.054195999999999</v>
      </c>
      <c r="AH69">
        <v>94.28904</v>
      </c>
      <c r="AI69">
        <v>0</v>
      </c>
      <c r="AJ69">
        <v>0</v>
      </c>
      <c r="AK69">
        <v>49.729317999999999</v>
      </c>
      <c r="AL69">
        <v>67.461072000000001</v>
      </c>
      <c r="AM69">
        <v>4.643319</v>
      </c>
      <c r="AN69">
        <v>0.64785700000000002</v>
      </c>
      <c r="AO69">
        <v>7.2540969999999998</v>
      </c>
      <c r="AP69">
        <v>9.4201669999999993</v>
      </c>
      <c r="AQ69">
        <v>16.458876</v>
      </c>
      <c r="AR69">
        <v>48.604483000000002</v>
      </c>
      <c r="AS69">
        <v>30.863907999999999</v>
      </c>
      <c r="AT69">
        <v>10.364931</v>
      </c>
      <c r="AU69">
        <v>0</v>
      </c>
      <c r="AV69">
        <v>0</v>
      </c>
      <c r="AW69">
        <v>1.9352</v>
      </c>
      <c r="AX69">
        <v>0</v>
      </c>
      <c r="AY69">
        <v>0</v>
      </c>
      <c r="AZ69">
        <f t="shared" si="3"/>
        <v>83.8</v>
      </c>
      <c r="BA69">
        <f t="shared" si="4"/>
        <v>2655.2907920000007</v>
      </c>
      <c r="BD69">
        <v>23.3</v>
      </c>
      <c r="BE69">
        <v>7.39</v>
      </c>
      <c r="BF69">
        <v>0</v>
      </c>
      <c r="BG69">
        <v>3.87</v>
      </c>
      <c r="BH69">
        <v>5.62</v>
      </c>
      <c r="BI69">
        <v>6.94</v>
      </c>
      <c r="BJ69">
        <v>3.01</v>
      </c>
      <c r="BK69">
        <v>3.26</v>
      </c>
      <c r="BL69">
        <v>3.47</v>
      </c>
      <c r="BM69">
        <v>1.72</v>
      </c>
      <c r="BN69">
        <v>0.42</v>
      </c>
      <c r="BO69">
        <v>14.19</v>
      </c>
      <c r="BP69">
        <v>3.86</v>
      </c>
      <c r="BQ69">
        <v>4.22</v>
      </c>
      <c r="BR69">
        <v>2.09</v>
      </c>
      <c r="BS69">
        <v>0.44</v>
      </c>
      <c r="BT69">
        <v>0</v>
      </c>
      <c r="BU69">
        <v>0</v>
      </c>
      <c r="BV69">
        <v>0</v>
      </c>
      <c r="BW69">
        <f t="shared" si="5"/>
        <v>83.8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9.6760000000000002</v>
      </c>
      <c r="K70">
        <v>332.26054599999998</v>
      </c>
      <c r="L70">
        <v>631.99035900000001</v>
      </c>
      <c r="M70">
        <v>89.019199999999998</v>
      </c>
      <c r="N70">
        <v>114.29774999999999</v>
      </c>
      <c r="O70">
        <v>119.65885900000001</v>
      </c>
      <c r="P70">
        <v>121.51846500000001</v>
      </c>
      <c r="Q70">
        <v>10.556516</v>
      </c>
      <c r="R70">
        <v>41.016660999999999</v>
      </c>
      <c r="S70">
        <v>25.535844999999998</v>
      </c>
      <c r="T70">
        <v>0</v>
      </c>
      <c r="U70">
        <v>405.20185199999997</v>
      </c>
      <c r="V70">
        <v>13.7883</v>
      </c>
      <c r="W70">
        <v>22.447875</v>
      </c>
      <c r="X70">
        <v>142.736118</v>
      </c>
      <c r="Y70">
        <v>0</v>
      </c>
      <c r="Z70">
        <v>0</v>
      </c>
      <c r="AA70">
        <v>27.188320999999998</v>
      </c>
      <c r="AB70">
        <v>25.486661000000002</v>
      </c>
      <c r="AC70">
        <v>9.3642780000000005</v>
      </c>
      <c r="AD70">
        <v>17.639154000000001</v>
      </c>
      <c r="AE70">
        <v>47.795085999999998</v>
      </c>
      <c r="AF70">
        <v>8.5864820000000002</v>
      </c>
      <c r="AG70">
        <v>14.054195999999999</v>
      </c>
      <c r="AH70">
        <v>90.532139000000001</v>
      </c>
      <c r="AI70">
        <v>0</v>
      </c>
      <c r="AJ70">
        <v>0</v>
      </c>
      <c r="AK70">
        <v>49.729317999999999</v>
      </c>
      <c r="AL70">
        <v>67.461072000000001</v>
      </c>
      <c r="AM70">
        <v>5.1076509999999997</v>
      </c>
      <c r="AN70">
        <v>0.64785700000000002</v>
      </c>
      <c r="AO70">
        <v>7.2540969999999998</v>
      </c>
      <c r="AP70">
        <v>9.4201669999999993</v>
      </c>
      <c r="AQ70">
        <v>16.458876</v>
      </c>
      <c r="AR70">
        <v>48.604483000000002</v>
      </c>
      <c r="AS70">
        <v>30.863907999999999</v>
      </c>
      <c r="AT70">
        <v>10.364931</v>
      </c>
      <c r="AU70">
        <v>0</v>
      </c>
      <c r="AV70">
        <v>0</v>
      </c>
      <c r="AW70">
        <v>1.9352</v>
      </c>
      <c r="AX70">
        <v>0</v>
      </c>
      <c r="AY70">
        <v>0</v>
      </c>
      <c r="AZ70">
        <f t="shared" si="3"/>
        <v>83.8</v>
      </c>
      <c r="BA70">
        <f t="shared" si="4"/>
        <v>2651.9982230000005</v>
      </c>
      <c r="BD70">
        <v>23.3</v>
      </c>
      <c r="BE70">
        <v>7.39</v>
      </c>
      <c r="BF70">
        <v>0</v>
      </c>
      <c r="BG70">
        <v>3.87</v>
      </c>
      <c r="BH70">
        <v>5.62</v>
      </c>
      <c r="BI70">
        <v>6.94</v>
      </c>
      <c r="BJ70">
        <v>3.01</v>
      </c>
      <c r="BK70">
        <v>3.26</v>
      </c>
      <c r="BL70">
        <v>3.47</v>
      </c>
      <c r="BM70">
        <v>1.72</v>
      </c>
      <c r="BN70">
        <v>0.42</v>
      </c>
      <c r="BO70">
        <v>14.19</v>
      </c>
      <c r="BP70">
        <v>3.86</v>
      </c>
      <c r="BQ70">
        <v>4.22</v>
      </c>
      <c r="BR70">
        <v>2.09</v>
      </c>
      <c r="BS70">
        <v>0.44</v>
      </c>
      <c r="BT70">
        <v>0</v>
      </c>
      <c r="BU70">
        <v>0</v>
      </c>
      <c r="BV70">
        <v>0</v>
      </c>
      <c r="BW70">
        <f t="shared" si="5"/>
        <v>83.8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9.6760000000000002</v>
      </c>
      <c r="K71">
        <v>332.26054599999998</v>
      </c>
      <c r="L71">
        <v>631.99035900000001</v>
      </c>
      <c r="M71">
        <v>89.019199999999998</v>
      </c>
      <c r="N71">
        <v>114.29774999999999</v>
      </c>
      <c r="O71">
        <v>119.65885900000001</v>
      </c>
      <c r="P71">
        <v>121.51846500000001</v>
      </c>
      <c r="Q71">
        <v>10.556516</v>
      </c>
      <c r="R71">
        <v>41.016660999999999</v>
      </c>
      <c r="S71">
        <v>25.535844999999998</v>
      </c>
      <c r="T71">
        <v>0</v>
      </c>
      <c r="U71">
        <v>405.20185199999997</v>
      </c>
      <c r="V71">
        <v>13.7883</v>
      </c>
      <c r="W71">
        <v>22.447875</v>
      </c>
      <c r="X71">
        <v>142.736118</v>
      </c>
      <c r="Y71">
        <v>0</v>
      </c>
      <c r="Z71">
        <v>0</v>
      </c>
      <c r="AA71">
        <v>27.188320999999998</v>
      </c>
      <c r="AB71">
        <v>25.486661000000002</v>
      </c>
      <c r="AC71">
        <v>9.3642780000000005</v>
      </c>
      <c r="AD71">
        <v>17.639154000000001</v>
      </c>
      <c r="AE71">
        <v>47.795085999999998</v>
      </c>
      <c r="AF71">
        <v>8.5864820000000002</v>
      </c>
      <c r="AG71">
        <v>14.054195999999999</v>
      </c>
      <c r="AH71">
        <v>90.532139000000001</v>
      </c>
      <c r="AI71">
        <v>0</v>
      </c>
      <c r="AJ71">
        <v>0</v>
      </c>
      <c r="AK71">
        <v>49.729317999999999</v>
      </c>
      <c r="AL71">
        <v>67.461072000000001</v>
      </c>
      <c r="AM71">
        <v>5.1076509999999997</v>
      </c>
      <c r="AN71">
        <v>0.64785700000000002</v>
      </c>
      <c r="AO71">
        <v>7.2540969999999998</v>
      </c>
      <c r="AP71">
        <v>4.2142850000000003</v>
      </c>
      <c r="AQ71">
        <v>16.458876</v>
      </c>
      <c r="AR71">
        <v>48.604483000000002</v>
      </c>
      <c r="AS71">
        <v>30.863907999999999</v>
      </c>
      <c r="AT71">
        <v>10.364931</v>
      </c>
      <c r="AU71">
        <v>0</v>
      </c>
      <c r="AV71">
        <v>0</v>
      </c>
      <c r="AW71">
        <v>1.9352</v>
      </c>
      <c r="AX71">
        <v>0</v>
      </c>
      <c r="AY71">
        <v>0</v>
      </c>
      <c r="AZ71">
        <f t="shared" si="3"/>
        <v>83.8</v>
      </c>
      <c r="BA71">
        <f t="shared" si="4"/>
        <v>2646.7923410000003</v>
      </c>
      <c r="BD71">
        <v>23.3</v>
      </c>
      <c r="BE71">
        <v>7.39</v>
      </c>
      <c r="BF71">
        <v>0</v>
      </c>
      <c r="BG71">
        <v>3.87</v>
      </c>
      <c r="BH71">
        <v>5.62</v>
      </c>
      <c r="BI71">
        <v>6.94</v>
      </c>
      <c r="BJ71">
        <v>3.01</v>
      </c>
      <c r="BK71">
        <v>3.26</v>
      </c>
      <c r="BL71">
        <v>3.47</v>
      </c>
      <c r="BM71">
        <v>1.72</v>
      </c>
      <c r="BN71">
        <v>0.42</v>
      </c>
      <c r="BO71">
        <v>14.19</v>
      </c>
      <c r="BP71">
        <v>3.86</v>
      </c>
      <c r="BQ71">
        <v>4.22</v>
      </c>
      <c r="BR71">
        <v>2.09</v>
      </c>
      <c r="BS71">
        <v>0.44</v>
      </c>
      <c r="BT71">
        <v>0</v>
      </c>
      <c r="BU71">
        <v>0</v>
      </c>
      <c r="BV71">
        <v>0</v>
      </c>
      <c r="BW71">
        <f t="shared" si="5"/>
        <v>83.8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9.6760000000000002</v>
      </c>
      <c r="K72">
        <v>332.26054599999998</v>
      </c>
      <c r="L72">
        <v>631.99035900000001</v>
      </c>
      <c r="M72">
        <v>89.019199999999998</v>
      </c>
      <c r="N72">
        <v>114.29774999999999</v>
      </c>
      <c r="O72">
        <v>119.65885900000001</v>
      </c>
      <c r="P72">
        <v>121.51846500000001</v>
      </c>
      <c r="Q72">
        <v>10.556516</v>
      </c>
      <c r="R72">
        <v>41.016660999999999</v>
      </c>
      <c r="S72">
        <v>25.535844999999998</v>
      </c>
      <c r="T72">
        <v>0</v>
      </c>
      <c r="U72">
        <v>405.20185199999997</v>
      </c>
      <c r="V72">
        <v>13.7883</v>
      </c>
      <c r="W72">
        <v>22.447875</v>
      </c>
      <c r="X72">
        <v>142.736118</v>
      </c>
      <c r="Y72">
        <v>0</v>
      </c>
      <c r="Z72">
        <v>0</v>
      </c>
      <c r="AA72">
        <v>27.188320999999998</v>
      </c>
      <c r="AB72">
        <v>25.486661000000002</v>
      </c>
      <c r="AC72">
        <v>9.3642780000000005</v>
      </c>
      <c r="AD72">
        <v>17.639154000000001</v>
      </c>
      <c r="AE72">
        <v>47.795085999999998</v>
      </c>
      <c r="AF72">
        <v>8.5864820000000002</v>
      </c>
      <c r="AG72">
        <v>14.054195999999999</v>
      </c>
      <c r="AH72">
        <v>90.532139000000001</v>
      </c>
      <c r="AI72">
        <v>0</v>
      </c>
      <c r="AJ72">
        <v>0</v>
      </c>
      <c r="AK72">
        <v>49.729317999999999</v>
      </c>
      <c r="AL72">
        <v>67.461072000000001</v>
      </c>
      <c r="AM72">
        <v>5.1076509999999997</v>
      </c>
      <c r="AN72">
        <v>0.64785700000000002</v>
      </c>
      <c r="AO72">
        <v>7.2540969999999998</v>
      </c>
      <c r="AP72">
        <v>4.2142850000000003</v>
      </c>
      <c r="AQ72">
        <v>16.458876</v>
      </c>
      <c r="AR72">
        <v>48.604483000000002</v>
      </c>
      <c r="AS72">
        <v>30.863907999999999</v>
      </c>
      <c r="AT72">
        <v>10.364931</v>
      </c>
      <c r="AU72">
        <v>0</v>
      </c>
      <c r="AV72">
        <v>0</v>
      </c>
      <c r="AW72">
        <v>1.9352</v>
      </c>
      <c r="AX72">
        <v>0</v>
      </c>
      <c r="AY72">
        <v>0</v>
      </c>
      <c r="AZ72">
        <f t="shared" si="3"/>
        <v>83.8</v>
      </c>
      <c r="BA72">
        <f t="shared" si="4"/>
        <v>2646.7923410000003</v>
      </c>
      <c r="BD72">
        <v>23.3</v>
      </c>
      <c r="BE72">
        <v>7.39</v>
      </c>
      <c r="BF72">
        <v>0</v>
      </c>
      <c r="BG72">
        <v>3.87</v>
      </c>
      <c r="BH72">
        <v>5.62</v>
      </c>
      <c r="BI72">
        <v>6.94</v>
      </c>
      <c r="BJ72">
        <v>3.01</v>
      </c>
      <c r="BK72">
        <v>3.26</v>
      </c>
      <c r="BL72">
        <v>3.47</v>
      </c>
      <c r="BM72">
        <v>1.72</v>
      </c>
      <c r="BN72">
        <v>0.42</v>
      </c>
      <c r="BO72">
        <v>14.19</v>
      </c>
      <c r="BP72">
        <v>3.86</v>
      </c>
      <c r="BQ72">
        <v>4.22</v>
      </c>
      <c r="BR72">
        <v>2.09</v>
      </c>
      <c r="BS72">
        <v>0.44</v>
      </c>
      <c r="BT72">
        <v>0</v>
      </c>
      <c r="BU72">
        <v>0</v>
      </c>
      <c r="BV72">
        <v>0</v>
      </c>
      <c r="BW72">
        <f t="shared" si="5"/>
        <v>83.8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9.6760000000000002</v>
      </c>
      <c r="K73">
        <v>332.26054599999998</v>
      </c>
      <c r="L73">
        <v>631.99035900000001</v>
      </c>
      <c r="M73">
        <v>89.019199999999998</v>
      </c>
      <c r="N73">
        <v>114.29774999999999</v>
      </c>
      <c r="O73">
        <v>119.65885900000001</v>
      </c>
      <c r="P73">
        <v>121.51846500000001</v>
      </c>
      <c r="Q73">
        <v>10.556516</v>
      </c>
      <c r="R73">
        <v>41.016660999999999</v>
      </c>
      <c r="S73">
        <v>25.535844999999998</v>
      </c>
      <c r="T73">
        <v>0</v>
      </c>
      <c r="U73">
        <v>405.20185199999997</v>
      </c>
      <c r="V73">
        <v>13.7883</v>
      </c>
      <c r="W73">
        <v>22.447875</v>
      </c>
      <c r="X73">
        <v>142.736118</v>
      </c>
      <c r="Y73">
        <v>0</v>
      </c>
      <c r="Z73">
        <v>0</v>
      </c>
      <c r="AA73">
        <v>27.188320999999998</v>
      </c>
      <c r="AB73">
        <v>25.486661000000002</v>
      </c>
      <c r="AC73">
        <v>9.3642780000000005</v>
      </c>
      <c r="AD73">
        <v>17.639154000000001</v>
      </c>
      <c r="AE73">
        <v>47.795085999999998</v>
      </c>
      <c r="AF73">
        <v>8.5864820000000002</v>
      </c>
      <c r="AG73">
        <v>14.054195999999999</v>
      </c>
      <c r="AH73">
        <v>90.532139000000001</v>
      </c>
      <c r="AI73">
        <v>0</v>
      </c>
      <c r="AJ73">
        <v>0</v>
      </c>
      <c r="AK73">
        <v>49.729317999999999</v>
      </c>
      <c r="AL73">
        <v>58.466262</v>
      </c>
      <c r="AM73">
        <v>5.1076509999999997</v>
      </c>
      <c r="AN73">
        <v>0.64785700000000002</v>
      </c>
      <c r="AO73">
        <v>7.2540969999999998</v>
      </c>
      <c r="AP73">
        <v>4.2142850000000003</v>
      </c>
      <c r="AQ73">
        <v>16.458876</v>
      </c>
      <c r="AR73">
        <v>48.604483000000002</v>
      </c>
      <c r="AS73">
        <v>30.863907999999999</v>
      </c>
      <c r="AT73">
        <v>10.364931</v>
      </c>
      <c r="AU73">
        <v>0</v>
      </c>
      <c r="AV73">
        <v>0</v>
      </c>
      <c r="AW73">
        <v>1.9352</v>
      </c>
      <c r="AX73">
        <v>0</v>
      </c>
      <c r="AY73">
        <v>0</v>
      </c>
      <c r="AZ73">
        <f t="shared" si="3"/>
        <v>83.8</v>
      </c>
      <c r="BA73">
        <f t="shared" si="4"/>
        <v>2637.7975310000002</v>
      </c>
      <c r="BD73">
        <v>23.3</v>
      </c>
      <c r="BE73">
        <v>7.39</v>
      </c>
      <c r="BF73">
        <v>0</v>
      </c>
      <c r="BG73">
        <v>3.87</v>
      </c>
      <c r="BH73">
        <v>5.62</v>
      </c>
      <c r="BI73">
        <v>6.94</v>
      </c>
      <c r="BJ73">
        <v>3.01</v>
      </c>
      <c r="BK73">
        <v>3.26</v>
      </c>
      <c r="BL73">
        <v>3.47</v>
      </c>
      <c r="BM73">
        <v>1.72</v>
      </c>
      <c r="BN73">
        <v>0.42</v>
      </c>
      <c r="BO73">
        <v>14.19</v>
      </c>
      <c r="BP73">
        <v>3.86</v>
      </c>
      <c r="BQ73">
        <v>4.22</v>
      </c>
      <c r="BR73">
        <v>2.09</v>
      </c>
      <c r="BS73">
        <v>0.44</v>
      </c>
      <c r="BT73">
        <v>0</v>
      </c>
      <c r="BU73">
        <v>0</v>
      </c>
      <c r="BV73">
        <v>0</v>
      </c>
      <c r="BW73">
        <f t="shared" si="5"/>
        <v>83.8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9.6760000000000002</v>
      </c>
      <c r="K74">
        <v>332.26054599999998</v>
      </c>
      <c r="L74">
        <v>631.99035900000001</v>
      </c>
      <c r="M74">
        <v>89.019199999999998</v>
      </c>
      <c r="N74">
        <v>114.29774999999999</v>
      </c>
      <c r="O74">
        <v>119.65885900000001</v>
      </c>
      <c r="P74">
        <v>121.51846500000001</v>
      </c>
      <c r="Q74">
        <v>10.556516</v>
      </c>
      <c r="R74">
        <v>41.016660999999999</v>
      </c>
      <c r="S74">
        <v>25.535844999999998</v>
      </c>
      <c r="T74">
        <v>0</v>
      </c>
      <c r="U74">
        <v>405.20185199999997</v>
      </c>
      <c r="V74">
        <v>13.7883</v>
      </c>
      <c r="W74">
        <v>22.447875</v>
      </c>
      <c r="X74">
        <v>142.736118</v>
      </c>
      <c r="Y74">
        <v>0</v>
      </c>
      <c r="Z74">
        <v>0</v>
      </c>
      <c r="AA74">
        <v>27.188320999999998</v>
      </c>
      <c r="AB74">
        <v>25.486661000000002</v>
      </c>
      <c r="AC74">
        <v>9.3642780000000005</v>
      </c>
      <c r="AD74">
        <v>17.639154000000001</v>
      </c>
      <c r="AE74">
        <v>47.795085999999998</v>
      </c>
      <c r="AF74">
        <v>8.5864820000000002</v>
      </c>
      <c r="AG74">
        <v>14.054195999999999</v>
      </c>
      <c r="AH74">
        <v>113.16517399999999</v>
      </c>
      <c r="AI74">
        <v>0</v>
      </c>
      <c r="AJ74">
        <v>0</v>
      </c>
      <c r="AK74">
        <v>49.729317999999999</v>
      </c>
      <c r="AL74">
        <v>58.466262</v>
      </c>
      <c r="AM74">
        <v>5.1076509999999997</v>
      </c>
      <c r="AN74">
        <v>0.64785700000000002</v>
      </c>
      <c r="AO74">
        <v>7.2540969999999998</v>
      </c>
      <c r="AP74">
        <v>4.2142850000000003</v>
      </c>
      <c r="AQ74">
        <v>24.688313999999998</v>
      </c>
      <c r="AR74">
        <v>48.604483000000002</v>
      </c>
      <c r="AS74">
        <v>30.863907999999999</v>
      </c>
      <c r="AT74">
        <v>10.364931</v>
      </c>
      <c r="AU74">
        <v>0</v>
      </c>
      <c r="AV74">
        <v>0</v>
      </c>
      <c r="AW74">
        <v>1.9352</v>
      </c>
      <c r="AX74">
        <v>0</v>
      </c>
      <c r="AY74">
        <v>0</v>
      </c>
      <c r="AZ74">
        <f t="shared" si="3"/>
        <v>83.8</v>
      </c>
      <c r="BA74">
        <f t="shared" si="4"/>
        <v>2668.6600040000003</v>
      </c>
      <c r="BD74">
        <v>23.3</v>
      </c>
      <c r="BE74">
        <v>7.39</v>
      </c>
      <c r="BF74">
        <v>0</v>
      </c>
      <c r="BG74">
        <v>3.87</v>
      </c>
      <c r="BH74">
        <v>5.62</v>
      </c>
      <c r="BI74">
        <v>6.94</v>
      </c>
      <c r="BJ74">
        <v>3.01</v>
      </c>
      <c r="BK74">
        <v>3.26</v>
      </c>
      <c r="BL74">
        <v>3.47</v>
      </c>
      <c r="BM74">
        <v>1.72</v>
      </c>
      <c r="BN74">
        <v>0.42</v>
      </c>
      <c r="BO74">
        <v>14.19</v>
      </c>
      <c r="BP74">
        <v>3.86</v>
      </c>
      <c r="BQ74">
        <v>4.22</v>
      </c>
      <c r="BR74">
        <v>2.09</v>
      </c>
      <c r="BS74">
        <v>0.44</v>
      </c>
      <c r="BT74">
        <v>0</v>
      </c>
      <c r="BU74">
        <v>0</v>
      </c>
      <c r="BV74">
        <v>0</v>
      </c>
      <c r="BW74">
        <f t="shared" si="5"/>
        <v>83.8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9.6760000000000002</v>
      </c>
      <c r="K75">
        <v>332.26054599999998</v>
      </c>
      <c r="L75">
        <v>631.99035900000001</v>
      </c>
      <c r="M75">
        <v>89.019199999999998</v>
      </c>
      <c r="N75">
        <v>114.29774999999999</v>
      </c>
      <c r="O75">
        <v>119.65885900000001</v>
      </c>
      <c r="P75">
        <v>121.51846500000001</v>
      </c>
      <c r="Q75">
        <v>10.556516</v>
      </c>
      <c r="R75">
        <v>41.016660999999999</v>
      </c>
      <c r="S75">
        <v>25.535844999999998</v>
      </c>
      <c r="T75">
        <v>0</v>
      </c>
      <c r="U75">
        <v>405.20185199999997</v>
      </c>
      <c r="V75">
        <v>13.7883</v>
      </c>
      <c r="W75">
        <v>22.447875</v>
      </c>
      <c r="X75">
        <v>142.736118</v>
      </c>
      <c r="Y75">
        <v>0</v>
      </c>
      <c r="Z75">
        <v>0</v>
      </c>
      <c r="AA75">
        <v>27.188320999999998</v>
      </c>
      <c r="AB75">
        <v>25.486661000000002</v>
      </c>
      <c r="AC75">
        <v>18.728556000000001</v>
      </c>
      <c r="AD75">
        <v>8.8195770000000007</v>
      </c>
      <c r="AE75">
        <v>47.834811999999999</v>
      </c>
      <c r="AF75">
        <v>17.172965000000001</v>
      </c>
      <c r="AG75">
        <v>14.054195999999999</v>
      </c>
      <c r="AH75">
        <v>113.16517399999999</v>
      </c>
      <c r="AI75">
        <v>0</v>
      </c>
      <c r="AJ75">
        <v>0</v>
      </c>
      <c r="AK75">
        <v>49.729317999999999</v>
      </c>
      <c r="AL75">
        <v>58.466262</v>
      </c>
      <c r="AM75">
        <v>5.1076509999999997</v>
      </c>
      <c r="AN75">
        <v>0.64785700000000002</v>
      </c>
      <c r="AO75">
        <v>7.2540969999999998</v>
      </c>
      <c r="AP75">
        <v>4.2142850000000003</v>
      </c>
      <c r="AQ75">
        <v>24.688313999999998</v>
      </c>
      <c r="AR75">
        <v>48.604483000000002</v>
      </c>
      <c r="AS75">
        <v>30.863907999999999</v>
      </c>
      <c r="AT75">
        <v>10.364931</v>
      </c>
      <c r="AU75">
        <v>0</v>
      </c>
      <c r="AV75">
        <v>0</v>
      </c>
      <c r="AW75">
        <v>1.9352</v>
      </c>
      <c r="AX75">
        <v>0</v>
      </c>
      <c r="AY75">
        <v>0</v>
      </c>
      <c r="AZ75">
        <f t="shared" si="3"/>
        <v>83.69</v>
      </c>
      <c r="BA75">
        <f t="shared" si="4"/>
        <v>2677.7209140000004</v>
      </c>
      <c r="BD75">
        <v>24.38</v>
      </c>
      <c r="BE75">
        <v>7.21</v>
      </c>
      <c r="BF75">
        <v>0</v>
      </c>
      <c r="BG75">
        <v>3.75</v>
      </c>
      <c r="BH75">
        <v>5.62</v>
      </c>
      <c r="BI75">
        <v>6.8</v>
      </c>
      <c r="BJ75">
        <v>3.1</v>
      </c>
      <c r="BK75">
        <v>3.26</v>
      </c>
      <c r="BL75">
        <v>3.15</v>
      </c>
      <c r="BM75">
        <v>1.72</v>
      </c>
      <c r="BN75">
        <v>0.4</v>
      </c>
      <c r="BO75">
        <v>13.85</v>
      </c>
      <c r="BP75">
        <v>3.76</v>
      </c>
      <c r="BQ75">
        <v>4.09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83.69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9.6760000000000002</v>
      </c>
      <c r="K76">
        <v>332.26054599999998</v>
      </c>
      <c r="L76">
        <v>631.99035900000001</v>
      </c>
      <c r="M76">
        <v>89.019199999999998</v>
      </c>
      <c r="N76">
        <v>114.29774999999999</v>
      </c>
      <c r="O76">
        <v>119.65885900000001</v>
      </c>
      <c r="P76">
        <v>121.51846500000001</v>
      </c>
      <c r="Q76">
        <v>10.556516</v>
      </c>
      <c r="R76">
        <v>41.016660999999999</v>
      </c>
      <c r="S76">
        <v>25.535844999999998</v>
      </c>
      <c r="T76">
        <v>0</v>
      </c>
      <c r="U76">
        <v>405.20185199999997</v>
      </c>
      <c r="V76">
        <v>13.7883</v>
      </c>
      <c r="W76">
        <v>22.447875</v>
      </c>
      <c r="X76">
        <v>142.736118</v>
      </c>
      <c r="Y76">
        <v>0</v>
      </c>
      <c r="Z76">
        <v>0</v>
      </c>
      <c r="AA76">
        <v>40.782482000000002</v>
      </c>
      <c r="AB76">
        <v>25.486661000000002</v>
      </c>
      <c r="AC76">
        <v>18.728556000000001</v>
      </c>
      <c r="AD76">
        <v>8.8195770000000007</v>
      </c>
      <c r="AE76">
        <v>47.834811999999999</v>
      </c>
      <c r="AF76">
        <v>17.172965000000001</v>
      </c>
      <c r="AG76">
        <v>14.054195999999999</v>
      </c>
      <c r="AH76">
        <v>113.16517399999999</v>
      </c>
      <c r="AI76">
        <v>0</v>
      </c>
      <c r="AJ76">
        <v>0</v>
      </c>
      <c r="AK76">
        <v>49.729317999999999</v>
      </c>
      <c r="AL76">
        <v>58.466262</v>
      </c>
      <c r="AM76">
        <v>5.1076509999999997</v>
      </c>
      <c r="AN76">
        <v>0.64785700000000002</v>
      </c>
      <c r="AO76">
        <v>7.2540969999999998</v>
      </c>
      <c r="AP76">
        <v>4.2142850000000003</v>
      </c>
      <c r="AQ76">
        <v>24.688313999999998</v>
      </c>
      <c r="AR76">
        <v>48.604483000000002</v>
      </c>
      <c r="AS76">
        <v>30.863907999999999</v>
      </c>
      <c r="AT76">
        <v>10.364931</v>
      </c>
      <c r="AU76">
        <v>0</v>
      </c>
      <c r="AV76">
        <v>0</v>
      </c>
      <c r="AW76">
        <v>1.9352</v>
      </c>
      <c r="AX76">
        <v>0</v>
      </c>
      <c r="AY76">
        <v>0</v>
      </c>
      <c r="AZ76">
        <f t="shared" si="3"/>
        <v>83.69</v>
      </c>
      <c r="BA76">
        <f t="shared" si="4"/>
        <v>2691.3150750000004</v>
      </c>
      <c r="BD76">
        <v>24.38</v>
      </c>
      <c r="BE76">
        <v>7.21</v>
      </c>
      <c r="BF76">
        <v>0</v>
      </c>
      <c r="BG76">
        <v>3.75</v>
      </c>
      <c r="BH76">
        <v>5.62</v>
      </c>
      <c r="BI76">
        <v>6.8</v>
      </c>
      <c r="BJ76">
        <v>3.1</v>
      </c>
      <c r="BK76">
        <v>3.26</v>
      </c>
      <c r="BL76">
        <v>3.15</v>
      </c>
      <c r="BM76">
        <v>1.72</v>
      </c>
      <c r="BN76">
        <v>0.4</v>
      </c>
      <c r="BO76">
        <v>13.85</v>
      </c>
      <c r="BP76">
        <v>3.76</v>
      </c>
      <c r="BQ76">
        <v>4.09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83.69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9.6760000000000002</v>
      </c>
      <c r="K77">
        <v>332.26054599999998</v>
      </c>
      <c r="L77">
        <v>631.99035900000001</v>
      </c>
      <c r="M77">
        <v>89.019199999999998</v>
      </c>
      <c r="N77">
        <v>114.29774999999999</v>
      </c>
      <c r="O77">
        <v>119.65885900000001</v>
      </c>
      <c r="P77">
        <v>121.51846500000001</v>
      </c>
      <c r="Q77">
        <v>10.556516</v>
      </c>
      <c r="R77">
        <v>31.399588000000001</v>
      </c>
      <c r="S77">
        <v>25.535844999999998</v>
      </c>
      <c r="T77">
        <v>0</v>
      </c>
      <c r="U77">
        <v>405.20185199999997</v>
      </c>
      <c r="V77">
        <v>13.7883</v>
      </c>
      <c r="W77">
        <v>33.671812000000003</v>
      </c>
      <c r="X77">
        <v>142.736118</v>
      </c>
      <c r="Y77">
        <v>0</v>
      </c>
      <c r="Z77">
        <v>6.3414570000000001</v>
      </c>
      <c r="AA77">
        <v>40.782482000000002</v>
      </c>
      <c r="AB77">
        <v>25.486661000000002</v>
      </c>
      <c r="AC77">
        <v>28.121172999999999</v>
      </c>
      <c r="AD77">
        <v>8.8195770000000007</v>
      </c>
      <c r="AE77">
        <v>47.834811999999999</v>
      </c>
      <c r="AF77">
        <v>25.759447000000002</v>
      </c>
      <c r="AG77">
        <v>14.054195999999999</v>
      </c>
      <c r="AH77">
        <v>113.16517399999999</v>
      </c>
      <c r="AI77">
        <v>2.4635099999999999</v>
      </c>
      <c r="AJ77">
        <v>0</v>
      </c>
      <c r="AK77">
        <v>49.729317999999999</v>
      </c>
      <c r="AL77">
        <v>58.466262</v>
      </c>
      <c r="AM77">
        <v>10.215301999999999</v>
      </c>
      <c r="AN77">
        <v>0.64785700000000002</v>
      </c>
      <c r="AO77">
        <v>7.2540969999999998</v>
      </c>
      <c r="AP77">
        <v>4.2142850000000003</v>
      </c>
      <c r="AQ77">
        <v>24.688313999999998</v>
      </c>
      <c r="AR77">
        <v>48.604483000000002</v>
      </c>
      <c r="AS77">
        <v>30.863907999999999</v>
      </c>
      <c r="AT77">
        <v>10.364931</v>
      </c>
      <c r="AU77">
        <v>0</v>
      </c>
      <c r="AV77">
        <v>0</v>
      </c>
      <c r="AW77">
        <v>1.9352</v>
      </c>
      <c r="AX77">
        <v>0</v>
      </c>
      <c r="AY77">
        <v>0</v>
      </c>
      <c r="AZ77">
        <f t="shared" si="3"/>
        <v>83.69</v>
      </c>
      <c r="BA77">
        <f t="shared" si="4"/>
        <v>2724.8136560000003</v>
      </c>
      <c r="BD77">
        <v>24.38</v>
      </c>
      <c r="BE77">
        <v>7.21</v>
      </c>
      <c r="BF77">
        <v>0</v>
      </c>
      <c r="BG77">
        <v>3.75</v>
      </c>
      <c r="BH77">
        <v>5.62</v>
      </c>
      <c r="BI77">
        <v>6.8</v>
      </c>
      <c r="BJ77">
        <v>3.1</v>
      </c>
      <c r="BK77">
        <v>3.26</v>
      </c>
      <c r="BL77">
        <v>3.15</v>
      </c>
      <c r="BM77">
        <v>1.72</v>
      </c>
      <c r="BN77">
        <v>0.4</v>
      </c>
      <c r="BO77">
        <v>13.85</v>
      </c>
      <c r="BP77">
        <v>3.76</v>
      </c>
      <c r="BQ77">
        <v>4.09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83.69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9.6760000000000002</v>
      </c>
      <c r="K78">
        <v>332.26054599999998</v>
      </c>
      <c r="L78">
        <v>631.99035900000001</v>
      </c>
      <c r="M78">
        <v>89.019199999999998</v>
      </c>
      <c r="N78">
        <v>114.29774999999999</v>
      </c>
      <c r="O78">
        <v>119.65885900000001</v>
      </c>
      <c r="P78">
        <v>121.51846500000001</v>
      </c>
      <c r="Q78">
        <v>10.556516</v>
      </c>
      <c r="R78">
        <v>31.399588000000001</v>
      </c>
      <c r="S78">
        <v>25.535844999999998</v>
      </c>
      <c r="T78">
        <v>0</v>
      </c>
      <c r="U78">
        <v>405.20185199999997</v>
      </c>
      <c r="V78">
        <v>13.7883</v>
      </c>
      <c r="W78">
        <v>33.671812000000003</v>
      </c>
      <c r="X78">
        <v>142.736118</v>
      </c>
      <c r="Y78">
        <v>0</v>
      </c>
      <c r="Z78">
        <v>6.3414570000000001</v>
      </c>
      <c r="AA78">
        <v>40.782482000000002</v>
      </c>
      <c r="AB78">
        <v>25.486661000000002</v>
      </c>
      <c r="AC78">
        <v>28.121172999999999</v>
      </c>
      <c r="AD78">
        <v>8.8195770000000007</v>
      </c>
      <c r="AE78">
        <v>47.834811999999999</v>
      </c>
      <c r="AF78">
        <v>25.759447000000002</v>
      </c>
      <c r="AG78">
        <v>14.054195999999999</v>
      </c>
      <c r="AH78">
        <v>135.79820900000001</v>
      </c>
      <c r="AI78">
        <v>3.6952639999999999</v>
      </c>
      <c r="AJ78">
        <v>0</v>
      </c>
      <c r="AK78">
        <v>49.729317999999999</v>
      </c>
      <c r="AL78">
        <v>58.466262</v>
      </c>
      <c r="AM78">
        <v>10.215301999999999</v>
      </c>
      <c r="AN78">
        <v>0.64785700000000002</v>
      </c>
      <c r="AO78">
        <v>7.2540969999999998</v>
      </c>
      <c r="AP78">
        <v>4.2142850000000003</v>
      </c>
      <c r="AQ78">
        <v>24.688313999999998</v>
      </c>
      <c r="AR78">
        <v>48.604483000000002</v>
      </c>
      <c r="AS78">
        <v>30.863907999999999</v>
      </c>
      <c r="AT78">
        <v>10.364931</v>
      </c>
      <c r="AU78">
        <v>0</v>
      </c>
      <c r="AV78">
        <v>0</v>
      </c>
      <c r="AW78">
        <v>1.9352</v>
      </c>
      <c r="AX78">
        <v>0</v>
      </c>
      <c r="AY78">
        <v>0</v>
      </c>
      <c r="AZ78">
        <f t="shared" si="3"/>
        <v>83.69</v>
      </c>
      <c r="BA78">
        <f t="shared" si="4"/>
        <v>2748.678445</v>
      </c>
      <c r="BD78">
        <v>24.38</v>
      </c>
      <c r="BE78">
        <v>7.21</v>
      </c>
      <c r="BF78">
        <v>0</v>
      </c>
      <c r="BG78">
        <v>3.75</v>
      </c>
      <c r="BH78">
        <v>5.62</v>
      </c>
      <c r="BI78">
        <v>6.8</v>
      </c>
      <c r="BJ78">
        <v>3.1</v>
      </c>
      <c r="BK78">
        <v>3.26</v>
      </c>
      <c r="BL78">
        <v>3.15</v>
      </c>
      <c r="BM78">
        <v>1.72</v>
      </c>
      <c r="BN78">
        <v>0.4</v>
      </c>
      <c r="BO78">
        <v>13.85</v>
      </c>
      <c r="BP78">
        <v>3.76</v>
      </c>
      <c r="BQ78">
        <v>4.09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83.69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9.6760000000000002</v>
      </c>
      <c r="K79">
        <v>332.26054599999998</v>
      </c>
      <c r="L79">
        <v>631.99035900000001</v>
      </c>
      <c r="M79">
        <v>89.019199999999998</v>
      </c>
      <c r="N79">
        <v>114.29774999999999</v>
      </c>
      <c r="O79">
        <v>119.65885900000001</v>
      </c>
      <c r="P79">
        <v>121.51846500000001</v>
      </c>
      <c r="Q79">
        <v>10.556516</v>
      </c>
      <c r="R79">
        <v>31.399588000000001</v>
      </c>
      <c r="S79">
        <v>25.535844999999998</v>
      </c>
      <c r="T79">
        <v>0</v>
      </c>
      <c r="U79">
        <v>405.20185199999997</v>
      </c>
      <c r="V79">
        <v>13.7883</v>
      </c>
      <c r="W79">
        <v>33.671812000000003</v>
      </c>
      <c r="X79">
        <v>142.736118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29.571404000000001</v>
      </c>
      <c r="AD79">
        <v>35.278309</v>
      </c>
      <c r="AE79">
        <v>47.834811999999999</v>
      </c>
      <c r="AF79">
        <v>28.621607999999998</v>
      </c>
      <c r="AG79">
        <v>14.054195999999999</v>
      </c>
      <c r="AH79">
        <v>135.79820900000001</v>
      </c>
      <c r="AI79">
        <v>11.085793000000001</v>
      </c>
      <c r="AJ79">
        <v>0</v>
      </c>
      <c r="AK79">
        <v>49.729317999999999</v>
      </c>
      <c r="AL79">
        <v>58.466262</v>
      </c>
      <c r="AM79">
        <v>15.322952000000001</v>
      </c>
      <c r="AN79">
        <v>0.64785700000000002</v>
      </c>
      <c r="AO79">
        <v>7.2540969999999998</v>
      </c>
      <c r="AP79">
        <v>9.4201669999999993</v>
      </c>
      <c r="AQ79">
        <v>25.602696000000002</v>
      </c>
      <c r="AR79">
        <v>48.604483000000002</v>
      </c>
      <c r="AS79">
        <v>30.863907999999999</v>
      </c>
      <c r="AT79">
        <v>11.959536</v>
      </c>
      <c r="AU79">
        <v>0</v>
      </c>
      <c r="AV79">
        <v>0</v>
      </c>
      <c r="AW79">
        <v>1.9352</v>
      </c>
      <c r="AX79">
        <v>0</v>
      </c>
      <c r="AY79">
        <v>0</v>
      </c>
      <c r="AZ79">
        <f t="shared" si="3"/>
        <v>83.69</v>
      </c>
      <c r="BA79">
        <f t="shared" si="4"/>
        <v>2825.0888619999996</v>
      </c>
      <c r="BD79">
        <v>24.38</v>
      </c>
      <c r="BE79">
        <v>7.21</v>
      </c>
      <c r="BF79">
        <v>0</v>
      </c>
      <c r="BG79">
        <v>3.75</v>
      </c>
      <c r="BH79">
        <v>5.62</v>
      </c>
      <c r="BI79">
        <v>6.8</v>
      </c>
      <c r="BJ79">
        <v>3.1</v>
      </c>
      <c r="BK79">
        <v>3.26</v>
      </c>
      <c r="BL79">
        <v>3.15</v>
      </c>
      <c r="BM79">
        <v>1.72</v>
      </c>
      <c r="BN79">
        <v>0.4</v>
      </c>
      <c r="BO79">
        <v>13.85</v>
      </c>
      <c r="BP79">
        <v>3.76</v>
      </c>
      <c r="BQ79">
        <v>4.09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83.69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9.6760000000000002</v>
      </c>
      <c r="K80">
        <v>332.26054599999998</v>
      </c>
      <c r="L80">
        <v>631.99035900000001</v>
      </c>
      <c r="M80">
        <v>89.019199999999998</v>
      </c>
      <c r="N80">
        <v>114.29774999999999</v>
      </c>
      <c r="O80">
        <v>119.65885900000001</v>
      </c>
      <c r="P80">
        <v>121.51846500000001</v>
      </c>
      <c r="Q80">
        <v>10.556516</v>
      </c>
      <c r="R80">
        <v>31.399588000000001</v>
      </c>
      <c r="S80">
        <v>25.535844999999998</v>
      </c>
      <c r="T80">
        <v>0</v>
      </c>
      <c r="U80">
        <v>405.20185199999997</v>
      </c>
      <c r="V80">
        <v>13.7883</v>
      </c>
      <c r="W80">
        <v>33.671812000000003</v>
      </c>
      <c r="X80">
        <v>142.736118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29.571404000000001</v>
      </c>
      <c r="AD80">
        <v>35.278309</v>
      </c>
      <c r="AE80">
        <v>47.834811999999999</v>
      </c>
      <c r="AF80">
        <v>28.621607999999998</v>
      </c>
      <c r="AG80">
        <v>14.054195999999999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58.466262</v>
      </c>
      <c r="AM80">
        <v>15.322952000000001</v>
      </c>
      <c r="AN80">
        <v>0.64785700000000002</v>
      </c>
      <c r="AO80">
        <v>7.2540969999999998</v>
      </c>
      <c r="AP80">
        <v>9.4201669999999993</v>
      </c>
      <c r="AQ80">
        <v>25.602696000000002</v>
      </c>
      <c r="AR80">
        <v>48.604483000000002</v>
      </c>
      <c r="AS80">
        <v>30.863907999999999</v>
      </c>
      <c r="AT80">
        <v>12.756838</v>
      </c>
      <c r="AU80">
        <v>0</v>
      </c>
      <c r="AV80">
        <v>0</v>
      </c>
      <c r="AW80">
        <v>1.9352</v>
      </c>
      <c r="AX80">
        <v>0</v>
      </c>
      <c r="AY80">
        <v>0</v>
      </c>
      <c r="AZ80">
        <f t="shared" si="3"/>
        <v>83.69</v>
      </c>
      <c r="BA80">
        <f t="shared" si="4"/>
        <v>2862.8388079999995</v>
      </c>
      <c r="BD80">
        <v>24.38</v>
      </c>
      <c r="BE80">
        <v>7.21</v>
      </c>
      <c r="BF80">
        <v>0</v>
      </c>
      <c r="BG80">
        <v>3.75</v>
      </c>
      <c r="BH80">
        <v>5.62</v>
      </c>
      <c r="BI80">
        <v>6.8</v>
      </c>
      <c r="BJ80">
        <v>3.1</v>
      </c>
      <c r="BK80">
        <v>3.26</v>
      </c>
      <c r="BL80">
        <v>3.15</v>
      </c>
      <c r="BM80">
        <v>1.72</v>
      </c>
      <c r="BN80">
        <v>0.4</v>
      </c>
      <c r="BO80">
        <v>13.85</v>
      </c>
      <c r="BP80">
        <v>3.76</v>
      </c>
      <c r="BQ80">
        <v>4.09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83.69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9.6760000000000002</v>
      </c>
      <c r="K81">
        <v>332.26054599999998</v>
      </c>
      <c r="L81">
        <v>631.99035900000001</v>
      </c>
      <c r="M81">
        <v>89.019199999999998</v>
      </c>
      <c r="N81">
        <v>114.29774999999999</v>
      </c>
      <c r="O81">
        <v>119.65885900000001</v>
      </c>
      <c r="P81">
        <v>121.51846500000001</v>
      </c>
      <c r="Q81">
        <v>10.556516</v>
      </c>
      <c r="R81">
        <v>31.399588000000001</v>
      </c>
      <c r="S81">
        <v>25.535844999999998</v>
      </c>
      <c r="T81">
        <v>0</v>
      </c>
      <c r="U81">
        <v>405.20185199999997</v>
      </c>
      <c r="V81">
        <v>13.7883</v>
      </c>
      <c r="W81">
        <v>33.671812000000003</v>
      </c>
      <c r="X81">
        <v>142.736118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29.571404000000001</v>
      </c>
      <c r="AD81">
        <v>35.278309</v>
      </c>
      <c r="AE81">
        <v>47.834811999999999</v>
      </c>
      <c r="AF81">
        <v>28.621607999999998</v>
      </c>
      <c r="AG81">
        <v>14.054195999999999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58.466262</v>
      </c>
      <c r="AM81">
        <v>15.322952000000001</v>
      </c>
      <c r="AN81">
        <v>0.64785700000000002</v>
      </c>
      <c r="AO81">
        <v>7.2540969999999998</v>
      </c>
      <c r="AP81">
        <v>5.4537810000000002</v>
      </c>
      <c r="AQ81">
        <v>25.602696000000002</v>
      </c>
      <c r="AR81">
        <v>48.604483000000002</v>
      </c>
      <c r="AS81">
        <v>30.863907999999999</v>
      </c>
      <c r="AT81">
        <v>12.756838</v>
      </c>
      <c r="AU81">
        <v>0</v>
      </c>
      <c r="AV81">
        <v>0</v>
      </c>
      <c r="AW81">
        <v>1.9352</v>
      </c>
      <c r="AX81">
        <v>0</v>
      </c>
      <c r="AY81">
        <v>0</v>
      </c>
      <c r="AZ81">
        <f t="shared" si="3"/>
        <v>83.69</v>
      </c>
      <c r="BA81">
        <f t="shared" si="4"/>
        <v>2858.8724219999995</v>
      </c>
      <c r="BD81">
        <v>24.38</v>
      </c>
      <c r="BE81">
        <v>7.21</v>
      </c>
      <c r="BF81">
        <v>0</v>
      </c>
      <c r="BG81">
        <v>3.75</v>
      </c>
      <c r="BH81">
        <v>5.62</v>
      </c>
      <c r="BI81">
        <v>6.8</v>
      </c>
      <c r="BJ81">
        <v>3.1</v>
      </c>
      <c r="BK81">
        <v>3.26</v>
      </c>
      <c r="BL81">
        <v>3.15</v>
      </c>
      <c r="BM81">
        <v>1.72</v>
      </c>
      <c r="BN81">
        <v>0.4</v>
      </c>
      <c r="BO81">
        <v>13.85</v>
      </c>
      <c r="BP81">
        <v>3.76</v>
      </c>
      <c r="BQ81">
        <v>4.09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83.69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9.6760000000000002</v>
      </c>
      <c r="K82">
        <v>332.26054599999998</v>
      </c>
      <c r="L82">
        <v>631.99035900000001</v>
      </c>
      <c r="M82">
        <v>89.019199999999998</v>
      </c>
      <c r="N82">
        <v>114.29774999999999</v>
      </c>
      <c r="O82">
        <v>119.65885900000001</v>
      </c>
      <c r="P82">
        <v>121.51846500000001</v>
      </c>
      <c r="Q82">
        <v>10.556516</v>
      </c>
      <c r="R82">
        <v>31.399588000000001</v>
      </c>
      <c r="S82">
        <v>25.535844999999998</v>
      </c>
      <c r="T82">
        <v>0</v>
      </c>
      <c r="U82">
        <v>405.20185199999997</v>
      </c>
      <c r="V82">
        <v>13.7883</v>
      </c>
      <c r="W82">
        <v>33.671812000000003</v>
      </c>
      <c r="X82">
        <v>142.736118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29.571404000000001</v>
      </c>
      <c r="AD82">
        <v>35.278309</v>
      </c>
      <c r="AE82">
        <v>47.834811999999999</v>
      </c>
      <c r="AF82">
        <v>28.621607999999998</v>
      </c>
      <c r="AG82">
        <v>14.054195999999999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58.466262</v>
      </c>
      <c r="AM82">
        <v>15.322952000000001</v>
      </c>
      <c r="AN82">
        <v>0.64785700000000002</v>
      </c>
      <c r="AO82">
        <v>7.2540969999999998</v>
      </c>
      <c r="AP82">
        <v>5.4537810000000002</v>
      </c>
      <c r="AQ82">
        <v>25.602696000000002</v>
      </c>
      <c r="AR82">
        <v>48.604483000000002</v>
      </c>
      <c r="AS82">
        <v>30.863907999999999</v>
      </c>
      <c r="AT82">
        <v>12.756838</v>
      </c>
      <c r="AU82">
        <v>0</v>
      </c>
      <c r="AV82">
        <v>0</v>
      </c>
      <c r="AW82">
        <v>1.9352</v>
      </c>
      <c r="AX82">
        <v>0</v>
      </c>
      <c r="AY82">
        <v>0</v>
      </c>
      <c r="AZ82">
        <f t="shared" si="3"/>
        <v>83.69</v>
      </c>
      <c r="BA82">
        <f t="shared" si="4"/>
        <v>2858.8724219999995</v>
      </c>
      <c r="BD82">
        <v>24.38</v>
      </c>
      <c r="BE82">
        <v>7.21</v>
      </c>
      <c r="BF82">
        <v>0</v>
      </c>
      <c r="BG82">
        <v>3.75</v>
      </c>
      <c r="BH82">
        <v>5.62</v>
      </c>
      <c r="BI82">
        <v>6.8</v>
      </c>
      <c r="BJ82">
        <v>3.1</v>
      </c>
      <c r="BK82">
        <v>3.26</v>
      </c>
      <c r="BL82">
        <v>3.15</v>
      </c>
      <c r="BM82">
        <v>1.72</v>
      </c>
      <c r="BN82">
        <v>0.4</v>
      </c>
      <c r="BO82">
        <v>13.85</v>
      </c>
      <c r="BP82">
        <v>3.76</v>
      </c>
      <c r="BQ82">
        <v>4.09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83.69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9.6760000000000002</v>
      </c>
      <c r="K83">
        <v>332.26054599999998</v>
      </c>
      <c r="L83">
        <v>631.99035900000001</v>
      </c>
      <c r="M83">
        <v>89.019199999999998</v>
      </c>
      <c r="N83">
        <v>114.29774999999999</v>
      </c>
      <c r="O83">
        <v>119.65885900000001</v>
      </c>
      <c r="P83">
        <v>121.51846500000001</v>
      </c>
      <c r="Q83">
        <v>10.556516</v>
      </c>
      <c r="R83">
        <v>31.399588000000001</v>
      </c>
      <c r="S83">
        <v>25.535844999999998</v>
      </c>
      <c r="T83">
        <v>0</v>
      </c>
      <c r="U83">
        <v>405.20185199999997</v>
      </c>
      <c r="V83">
        <v>13.7883</v>
      </c>
      <c r="W83">
        <v>33.671812000000003</v>
      </c>
      <c r="X83">
        <v>142.736118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29.571404000000001</v>
      </c>
      <c r="AD83">
        <v>35.278309</v>
      </c>
      <c r="AE83">
        <v>47.834811999999999</v>
      </c>
      <c r="AF83">
        <v>28.621607999999998</v>
      </c>
      <c r="AG83">
        <v>14.054195999999999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58.466262</v>
      </c>
      <c r="AM83">
        <v>15.322952000000001</v>
      </c>
      <c r="AN83">
        <v>0.64785700000000002</v>
      </c>
      <c r="AO83">
        <v>7.2540969999999998</v>
      </c>
      <c r="AP83">
        <v>5.4537810000000002</v>
      </c>
      <c r="AQ83">
        <v>25.602696000000002</v>
      </c>
      <c r="AR83">
        <v>48.604483000000002</v>
      </c>
      <c r="AS83">
        <v>30.863907999999999</v>
      </c>
      <c r="AT83">
        <v>12.756838</v>
      </c>
      <c r="AU83">
        <v>0</v>
      </c>
      <c r="AV83">
        <v>0</v>
      </c>
      <c r="AW83">
        <v>1.9352</v>
      </c>
      <c r="AX83">
        <v>0</v>
      </c>
      <c r="AY83">
        <v>0</v>
      </c>
      <c r="AZ83">
        <f t="shared" si="3"/>
        <v>83.69</v>
      </c>
      <c r="BA83">
        <f t="shared" si="4"/>
        <v>2858.8724219999995</v>
      </c>
      <c r="BD83">
        <v>24.38</v>
      </c>
      <c r="BE83">
        <v>7.21</v>
      </c>
      <c r="BF83">
        <v>0</v>
      </c>
      <c r="BG83">
        <v>3.75</v>
      </c>
      <c r="BH83">
        <v>5.62</v>
      </c>
      <c r="BI83">
        <v>6.8</v>
      </c>
      <c r="BJ83">
        <v>3.1</v>
      </c>
      <c r="BK83">
        <v>3.26</v>
      </c>
      <c r="BL83">
        <v>3.15</v>
      </c>
      <c r="BM83">
        <v>1.72</v>
      </c>
      <c r="BN83">
        <v>0.4</v>
      </c>
      <c r="BO83">
        <v>13.85</v>
      </c>
      <c r="BP83">
        <v>3.76</v>
      </c>
      <c r="BQ83">
        <v>4.09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83.69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9.6760000000000002</v>
      </c>
      <c r="K84">
        <v>332.26054599999998</v>
      </c>
      <c r="L84">
        <v>631.99035900000001</v>
      </c>
      <c r="M84">
        <v>89.019199999999998</v>
      </c>
      <c r="N84">
        <v>114.29774999999999</v>
      </c>
      <c r="O84">
        <v>119.65885900000001</v>
      </c>
      <c r="P84">
        <v>121.51846500000001</v>
      </c>
      <c r="Q84">
        <v>10.556516</v>
      </c>
      <c r="R84">
        <v>31.399588000000001</v>
      </c>
      <c r="S84">
        <v>25.535844999999998</v>
      </c>
      <c r="T84">
        <v>0</v>
      </c>
      <c r="U84">
        <v>405.20185199999997</v>
      </c>
      <c r="V84">
        <v>13.7883</v>
      </c>
      <c r="W84">
        <v>33.671812000000003</v>
      </c>
      <c r="X84">
        <v>142.736118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29.571404000000001</v>
      </c>
      <c r="AD84">
        <v>35.278309</v>
      </c>
      <c r="AE84">
        <v>47.834811999999999</v>
      </c>
      <c r="AF84">
        <v>28.621607999999998</v>
      </c>
      <c r="AG84">
        <v>14.054195999999999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58.466262</v>
      </c>
      <c r="AM84">
        <v>15.322952000000001</v>
      </c>
      <c r="AN84">
        <v>0.64785700000000002</v>
      </c>
      <c r="AO84">
        <v>7.2540969999999998</v>
      </c>
      <c r="AP84">
        <v>5.4537810000000002</v>
      </c>
      <c r="AQ84">
        <v>25.602696000000002</v>
      </c>
      <c r="AR84">
        <v>48.604483000000002</v>
      </c>
      <c r="AS84">
        <v>30.863907999999999</v>
      </c>
      <c r="AT84">
        <v>12.756838</v>
      </c>
      <c r="AU84">
        <v>0</v>
      </c>
      <c r="AV84">
        <v>0</v>
      </c>
      <c r="AW84">
        <v>1.9352</v>
      </c>
      <c r="AX84">
        <v>0</v>
      </c>
      <c r="AY84">
        <v>0</v>
      </c>
      <c r="AZ84">
        <f t="shared" si="3"/>
        <v>83.69</v>
      </c>
      <c r="BA84">
        <f t="shared" si="4"/>
        <v>2858.8724219999995</v>
      </c>
      <c r="BD84">
        <v>24.38</v>
      </c>
      <c r="BE84">
        <v>7.21</v>
      </c>
      <c r="BF84">
        <v>0</v>
      </c>
      <c r="BG84">
        <v>3.75</v>
      </c>
      <c r="BH84">
        <v>5.62</v>
      </c>
      <c r="BI84">
        <v>6.8</v>
      </c>
      <c r="BJ84">
        <v>3.1</v>
      </c>
      <c r="BK84">
        <v>3.26</v>
      </c>
      <c r="BL84">
        <v>3.15</v>
      </c>
      <c r="BM84">
        <v>1.72</v>
      </c>
      <c r="BN84">
        <v>0.4</v>
      </c>
      <c r="BO84">
        <v>13.85</v>
      </c>
      <c r="BP84">
        <v>3.76</v>
      </c>
      <c r="BQ84">
        <v>4.09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83.69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9.6760000000000002</v>
      </c>
      <c r="K85">
        <v>332.26054599999998</v>
      </c>
      <c r="L85">
        <v>631.99035900000001</v>
      </c>
      <c r="M85">
        <v>89.019199999999998</v>
      </c>
      <c r="N85">
        <v>114.29774999999999</v>
      </c>
      <c r="O85">
        <v>119.65885900000001</v>
      </c>
      <c r="P85">
        <v>121.51846500000001</v>
      </c>
      <c r="Q85">
        <v>10.556516</v>
      </c>
      <c r="R85">
        <v>31.399588000000001</v>
      </c>
      <c r="S85">
        <v>25.535844999999998</v>
      </c>
      <c r="T85">
        <v>0</v>
      </c>
      <c r="U85">
        <v>405.20185199999997</v>
      </c>
      <c r="V85">
        <v>13.7883</v>
      </c>
      <c r="W85">
        <v>33.671812000000003</v>
      </c>
      <c r="X85">
        <v>142.736118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29.571404000000001</v>
      </c>
      <c r="AD85">
        <v>35.278309</v>
      </c>
      <c r="AE85">
        <v>47.834811999999999</v>
      </c>
      <c r="AF85">
        <v>28.621607999999998</v>
      </c>
      <c r="AG85">
        <v>14.054195999999999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58.466262</v>
      </c>
      <c r="AM85">
        <v>15.322952000000001</v>
      </c>
      <c r="AN85">
        <v>0.64785700000000002</v>
      </c>
      <c r="AO85">
        <v>7.2540969999999998</v>
      </c>
      <c r="AP85">
        <v>5.4537810000000002</v>
      </c>
      <c r="AQ85">
        <v>25.602696000000002</v>
      </c>
      <c r="AR85">
        <v>48.604483000000002</v>
      </c>
      <c r="AS85">
        <v>30.863907999999999</v>
      </c>
      <c r="AT85">
        <v>12.756838</v>
      </c>
      <c r="AU85">
        <v>0</v>
      </c>
      <c r="AV85">
        <v>0</v>
      </c>
      <c r="AW85">
        <v>1.9352</v>
      </c>
      <c r="AX85">
        <v>0</v>
      </c>
      <c r="AY85">
        <v>0</v>
      </c>
      <c r="AZ85">
        <f t="shared" si="3"/>
        <v>83.929999999999993</v>
      </c>
      <c r="BA85">
        <f t="shared" si="4"/>
        <v>2859.1124219999992</v>
      </c>
      <c r="BD85">
        <v>24.38</v>
      </c>
      <c r="BE85">
        <v>7.21</v>
      </c>
      <c r="BF85">
        <v>0</v>
      </c>
      <c r="BG85">
        <v>3.75</v>
      </c>
      <c r="BH85">
        <v>5.62</v>
      </c>
      <c r="BI85">
        <v>6.8</v>
      </c>
      <c r="BJ85">
        <v>3.1</v>
      </c>
      <c r="BK85">
        <v>3.26</v>
      </c>
      <c r="BL85">
        <v>3.39</v>
      </c>
      <c r="BM85">
        <v>1.72</v>
      </c>
      <c r="BN85">
        <v>0.4</v>
      </c>
      <c r="BO85">
        <v>13.85</v>
      </c>
      <c r="BP85">
        <v>3.76</v>
      </c>
      <c r="BQ85">
        <v>4.09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83.929999999999993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9.6760000000000002</v>
      </c>
      <c r="K86">
        <v>332.26054599999998</v>
      </c>
      <c r="L86">
        <v>631.99035900000001</v>
      </c>
      <c r="M86">
        <v>89.019199999999998</v>
      </c>
      <c r="N86">
        <v>114.29774999999999</v>
      </c>
      <c r="O86">
        <v>119.65885900000001</v>
      </c>
      <c r="P86">
        <v>121.51846500000001</v>
      </c>
      <c r="Q86">
        <v>10.556516</v>
      </c>
      <c r="R86">
        <v>31.399588000000001</v>
      </c>
      <c r="S86">
        <v>25.535844999999998</v>
      </c>
      <c r="T86">
        <v>0</v>
      </c>
      <c r="U86">
        <v>405.20185199999997</v>
      </c>
      <c r="V86">
        <v>13.7883</v>
      </c>
      <c r="W86">
        <v>33.671812000000003</v>
      </c>
      <c r="X86">
        <v>142.736118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29.571404000000001</v>
      </c>
      <c r="AD86">
        <v>35.278309</v>
      </c>
      <c r="AE86">
        <v>47.834811999999999</v>
      </c>
      <c r="AF86">
        <v>28.621607999999998</v>
      </c>
      <c r="AG86">
        <v>14.054195999999999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58.466262</v>
      </c>
      <c r="AM86">
        <v>15.322952000000001</v>
      </c>
      <c r="AN86">
        <v>0.64785700000000002</v>
      </c>
      <c r="AO86">
        <v>7.2540969999999998</v>
      </c>
      <c r="AP86">
        <v>5.4537810000000002</v>
      </c>
      <c r="AQ86">
        <v>25.602696000000002</v>
      </c>
      <c r="AR86">
        <v>48.604483000000002</v>
      </c>
      <c r="AS86">
        <v>30.863907999999999</v>
      </c>
      <c r="AT86">
        <v>12.756838</v>
      </c>
      <c r="AU86">
        <v>0</v>
      </c>
      <c r="AV86">
        <v>0</v>
      </c>
      <c r="AW86">
        <v>1.9352</v>
      </c>
      <c r="AX86">
        <v>0</v>
      </c>
      <c r="AY86">
        <v>0</v>
      </c>
      <c r="AZ86">
        <f t="shared" si="3"/>
        <v>83.929999999999993</v>
      </c>
      <c r="BA86">
        <f t="shared" si="4"/>
        <v>2818.4645139999989</v>
      </c>
      <c r="BD86">
        <v>24.38</v>
      </c>
      <c r="BE86">
        <v>7.21</v>
      </c>
      <c r="BF86">
        <v>0</v>
      </c>
      <c r="BG86">
        <v>3.75</v>
      </c>
      <c r="BH86">
        <v>5.62</v>
      </c>
      <c r="BI86">
        <v>6.8</v>
      </c>
      <c r="BJ86">
        <v>3.1</v>
      </c>
      <c r="BK86">
        <v>3.26</v>
      </c>
      <c r="BL86">
        <v>3.39</v>
      </c>
      <c r="BM86">
        <v>1.72</v>
      </c>
      <c r="BN86">
        <v>0.4</v>
      </c>
      <c r="BO86">
        <v>13.85</v>
      </c>
      <c r="BP86">
        <v>3.76</v>
      </c>
      <c r="BQ86">
        <v>4.09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83.929999999999993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9.6760000000000002</v>
      </c>
      <c r="K87">
        <v>332.26054599999998</v>
      </c>
      <c r="L87">
        <v>631.99035900000001</v>
      </c>
      <c r="M87">
        <v>89.019199999999998</v>
      </c>
      <c r="N87">
        <v>114.29774999999999</v>
      </c>
      <c r="O87">
        <v>119.65885900000001</v>
      </c>
      <c r="P87">
        <v>121.51846500000001</v>
      </c>
      <c r="Q87">
        <v>10.556516</v>
      </c>
      <c r="R87">
        <v>31.399588000000001</v>
      </c>
      <c r="S87">
        <v>25.535844999999998</v>
      </c>
      <c r="T87">
        <v>0</v>
      </c>
      <c r="U87">
        <v>405.20185199999997</v>
      </c>
      <c r="V87">
        <v>13.7883</v>
      </c>
      <c r="W87">
        <v>31.12866</v>
      </c>
      <c r="X87">
        <v>142.736118</v>
      </c>
      <c r="Y87">
        <v>0</v>
      </c>
      <c r="Z87">
        <v>6.3861600000000003</v>
      </c>
      <c r="AA87">
        <v>40.782482000000002</v>
      </c>
      <c r="AB87">
        <v>38.229992000000003</v>
      </c>
      <c r="AC87">
        <v>28.121172999999999</v>
      </c>
      <c r="AD87">
        <v>17.639154000000001</v>
      </c>
      <c r="AE87">
        <v>47.834811999999999</v>
      </c>
      <c r="AF87">
        <v>25.759447000000002</v>
      </c>
      <c r="AG87">
        <v>14.054195999999999</v>
      </c>
      <c r="AH87">
        <v>135.79820900000001</v>
      </c>
      <c r="AI87">
        <v>2.4635099999999999</v>
      </c>
      <c r="AJ87">
        <v>0</v>
      </c>
      <c r="AK87">
        <v>49.729317999999999</v>
      </c>
      <c r="AL87">
        <v>58.466262</v>
      </c>
      <c r="AM87">
        <v>10.215301999999999</v>
      </c>
      <c r="AN87">
        <v>0.64785700000000002</v>
      </c>
      <c r="AO87">
        <v>7.2540969999999998</v>
      </c>
      <c r="AP87">
        <v>5.4537810000000002</v>
      </c>
      <c r="AQ87">
        <v>24.688313999999998</v>
      </c>
      <c r="AR87">
        <v>48.604483000000002</v>
      </c>
      <c r="AS87">
        <v>30.863907999999999</v>
      </c>
      <c r="AT87">
        <v>12.756838</v>
      </c>
      <c r="AU87">
        <v>0</v>
      </c>
      <c r="AV87">
        <v>0</v>
      </c>
      <c r="AW87">
        <v>1.9352</v>
      </c>
      <c r="AX87">
        <v>0</v>
      </c>
      <c r="AY87">
        <v>0</v>
      </c>
      <c r="AZ87">
        <f t="shared" si="3"/>
        <v>83.929999999999993</v>
      </c>
      <c r="BA87">
        <f t="shared" si="4"/>
        <v>2770.3825529999999</v>
      </c>
      <c r="BD87">
        <v>24.38</v>
      </c>
      <c r="BE87">
        <v>7.21</v>
      </c>
      <c r="BF87">
        <v>0</v>
      </c>
      <c r="BG87">
        <v>3.75</v>
      </c>
      <c r="BH87">
        <v>5.62</v>
      </c>
      <c r="BI87">
        <v>6.8</v>
      </c>
      <c r="BJ87">
        <v>3.1</v>
      </c>
      <c r="BK87">
        <v>3.26</v>
      </c>
      <c r="BL87">
        <v>3.39</v>
      </c>
      <c r="BM87">
        <v>1.72</v>
      </c>
      <c r="BN87">
        <v>0.4</v>
      </c>
      <c r="BO87">
        <v>13.85</v>
      </c>
      <c r="BP87">
        <v>3.76</v>
      </c>
      <c r="BQ87">
        <v>4.09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83.929999999999993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9.6760000000000002</v>
      </c>
      <c r="K88">
        <v>332.26054599999998</v>
      </c>
      <c r="L88">
        <v>631.99035900000001</v>
      </c>
      <c r="M88">
        <v>89.019199999999998</v>
      </c>
      <c r="N88">
        <v>114.29774999999999</v>
      </c>
      <c r="O88">
        <v>119.65885900000001</v>
      </c>
      <c r="P88">
        <v>121.51846500000001</v>
      </c>
      <c r="Q88">
        <v>10.556516</v>
      </c>
      <c r="R88">
        <v>31.399588000000001</v>
      </c>
      <c r="S88">
        <v>25.535844999999998</v>
      </c>
      <c r="T88">
        <v>0</v>
      </c>
      <c r="U88">
        <v>405.20185199999997</v>
      </c>
      <c r="V88">
        <v>13.7883</v>
      </c>
      <c r="W88">
        <v>31.12866</v>
      </c>
      <c r="X88">
        <v>142.736118</v>
      </c>
      <c r="Y88">
        <v>0</v>
      </c>
      <c r="Z88">
        <v>6.3861600000000003</v>
      </c>
      <c r="AA88">
        <v>40.782482000000002</v>
      </c>
      <c r="AB88">
        <v>38.229992000000003</v>
      </c>
      <c r="AC88">
        <v>28.121172999999999</v>
      </c>
      <c r="AD88">
        <v>17.639154000000001</v>
      </c>
      <c r="AE88">
        <v>47.834811999999999</v>
      </c>
      <c r="AF88">
        <v>25.759447000000002</v>
      </c>
      <c r="AG88">
        <v>14.054195999999999</v>
      </c>
      <c r="AH88">
        <v>135.79820900000001</v>
      </c>
      <c r="AI88">
        <v>2.4635099999999999</v>
      </c>
      <c r="AJ88">
        <v>0</v>
      </c>
      <c r="AK88">
        <v>49.729317999999999</v>
      </c>
      <c r="AL88">
        <v>58.466262</v>
      </c>
      <c r="AM88">
        <v>10.215301999999999</v>
      </c>
      <c r="AN88">
        <v>0.64785700000000002</v>
      </c>
      <c r="AO88">
        <v>7.2540969999999998</v>
      </c>
      <c r="AP88">
        <v>5.4537810000000002</v>
      </c>
      <c r="AQ88">
        <v>24.688313999999998</v>
      </c>
      <c r="AR88">
        <v>48.604483000000002</v>
      </c>
      <c r="AS88">
        <v>30.863907999999999</v>
      </c>
      <c r="AT88">
        <v>12.756838</v>
      </c>
      <c r="AU88">
        <v>0</v>
      </c>
      <c r="AV88">
        <v>0</v>
      </c>
      <c r="AW88">
        <v>1.9352</v>
      </c>
      <c r="AX88">
        <v>0</v>
      </c>
      <c r="AY88">
        <v>0</v>
      </c>
      <c r="AZ88">
        <f t="shared" si="3"/>
        <v>83.929999999999993</v>
      </c>
      <c r="BA88">
        <f t="shared" si="4"/>
        <v>2770.3825529999999</v>
      </c>
      <c r="BD88">
        <v>24.38</v>
      </c>
      <c r="BE88">
        <v>7.21</v>
      </c>
      <c r="BF88">
        <v>0</v>
      </c>
      <c r="BG88">
        <v>3.75</v>
      </c>
      <c r="BH88">
        <v>5.62</v>
      </c>
      <c r="BI88">
        <v>6.8</v>
      </c>
      <c r="BJ88">
        <v>3.1</v>
      </c>
      <c r="BK88">
        <v>3.26</v>
      </c>
      <c r="BL88">
        <v>3.39</v>
      </c>
      <c r="BM88">
        <v>1.72</v>
      </c>
      <c r="BN88">
        <v>0.4</v>
      </c>
      <c r="BO88">
        <v>13.85</v>
      </c>
      <c r="BP88">
        <v>3.76</v>
      </c>
      <c r="BQ88">
        <v>4.09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83.929999999999993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9.6760000000000002</v>
      </c>
      <c r="K89">
        <v>332.26054599999998</v>
      </c>
      <c r="L89">
        <v>631.99035900000001</v>
      </c>
      <c r="M89">
        <v>89.019199999999998</v>
      </c>
      <c r="N89">
        <v>114.29774999999999</v>
      </c>
      <c r="O89">
        <v>119.65885900000001</v>
      </c>
      <c r="P89">
        <v>121.51846500000001</v>
      </c>
      <c r="Q89">
        <v>10.556516</v>
      </c>
      <c r="R89">
        <v>31.399588000000001</v>
      </c>
      <c r="S89">
        <v>25.535844999999998</v>
      </c>
      <c r="T89">
        <v>0</v>
      </c>
      <c r="U89">
        <v>405.20185199999997</v>
      </c>
      <c r="V89">
        <v>13.7883</v>
      </c>
      <c r="W89">
        <v>33.671812000000003</v>
      </c>
      <c r="X89">
        <v>142.736118</v>
      </c>
      <c r="Y89">
        <v>0</v>
      </c>
      <c r="Z89">
        <v>6.3861600000000003</v>
      </c>
      <c r="AA89">
        <v>40.782482000000002</v>
      </c>
      <c r="AB89">
        <v>38.229992000000003</v>
      </c>
      <c r="AC89">
        <v>28.121172999999999</v>
      </c>
      <c r="AD89">
        <v>17.639154000000001</v>
      </c>
      <c r="AE89">
        <v>47.834811999999999</v>
      </c>
      <c r="AF89">
        <v>25.759447000000002</v>
      </c>
      <c r="AG89">
        <v>14.054195999999999</v>
      </c>
      <c r="AH89">
        <v>135.79820900000001</v>
      </c>
      <c r="AI89">
        <v>2.4635099999999999</v>
      </c>
      <c r="AJ89">
        <v>0</v>
      </c>
      <c r="AK89">
        <v>49.729317999999999</v>
      </c>
      <c r="AL89">
        <v>58.466262</v>
      </c>
      <c r="AM89">
        <v>10.215301999999999</v>
      </c>
      <c r="AN89">
        <v>0.64785700000000002</v>
      </c>
      <c r="AO89">
        <v>7.2540969999999998</v>
      </c>
      <c r="AP89">
        <v>5.4537810000000002</v>
      </c>
      <c r="AQ89">
        <v>24.688313999999998</v>
      </c>
      <c r="AR89">
        <v>48.604483000000002</v>
      </c>
      <c r="AS89">
        <v>30.863907999999999</v>
      </c>
      <c r="AT89">
        <v>12.756838</v>
      </c>
      <c r="AU89">
        <v>0</v>
      </c>
      <c r="AV89">
        <v>0</v>
      </c>
      <c r="AW89">
        <v>1.9352</v>
      </c>
      <c r="AX89">
        <v>0</v>
      </c>
      <c r="AY89">
        <v>0</v>
      </c>
      <c r="AZ89">
        <f t="shared" si="3"/>
        <v>83.929999999999993</v>
      </c>
      <c r="BA89">
        <f t="shared" si="4"/>
        <v>2772.9257049999997</v>
      </c>
      <c r="BD89">
        <v>24.38</v>
      </c>
      <c r="BE89">
        <v>7.21</v>
      </c>
      <c r="BF89">
        <v>0</v>
      </c>
      <c r="BG89">
        <v>3.75</v>
      </c>
      <c r="BH89">
        <v>5.62</v>
      </c>
      <c r="BI89">
        <v>6.8</v>
      </c>
      <c r="BJ89">
        <v>3.1</v>
      </c>
      <c r="BK89">
        <v>3.26</v>
      </c>
      <c r="BL89">
        <v>3.39</v>
      </c>
      <c r="BM89">
        <v>1.72</v>
      </c>
      <c r="BN89">
        <v>0.4</v>
      </c>
      <c r="BO89">
        <v>13.85</v>
      </c>
      <c r="BP89">
        <v>3.76</v>
      </c>
      <c r="BQ89">
        <v>4.09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83.929999999999993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9.6760000000000002</v>
      </c>
      <c r="K90">
        <v>332.26054599999998</v>
      </c>
      <c r="L90">
        <v>631.99035900000001</v>
      </c>
      <c r="M90">
        <v>89.019199999999998</v>
      </c>
      <c r="N90">
        <v>114.29774999999999</v>
      </c>
      <c r="O90">
        <v>119.65885900000001</v>
      </c>
      <c r="P90">
        <v>121.51846500000001</v>
      </c>
      <c r="Q90">
        <v>10.556516</v>
      </c>
      <c r="R90">
        <v>31.399588000000001</v>
      </c>
      <c r="S90">
        <v>25.535844999999998</v>
      </c>
      <c r="T90">
        <v>0</v>
      </c>
      <c r="U90">
        <v>405.20185199999997</v>
      </c>
      <c r="V90">
        <v>13.7883</v>
      </c>
      <c r="W90">
        <v>33.671812000000003</v>
      </c>
      <c r="X90">
        <v>142.736118</v>
      </c>
      <c r="Y90">
        <v>0</v>
      </c>
      <c r="Z90">
        <v>6.3861600000000003</v>
      </c>
      <c r="AA90">
        <v>40.782482000000002</v>
      </c>
      <c r="AB90">
        <v>38.229992000000003</v>
      </c>
      <c r="AC90">
        <v>28.121172999999999</v>
      </c>
      <c r="AD90">
        <v>17.639154000000001</v>
      </c>
      <c r="AE90">
        <v>47.834811999999999</v>
      </c>
      <c r="AF90">
        <v>25.759447000000002</v>
      </c>
      <c r="AG90">
        <v>14.054195999999999</v>
      </c>
      <c r="AH90">
        <v>135.79820900000001</v>
      </c>
      <c r="AI90">
        <v>2.4635099999999999</v>
      </c>
      <c r="AJ90">
        <v>0</v>
      </c>
      <c r="AK90">
        <v>49.729317999999999</v>
      </c>
      <c r="AL90">
        <v>58.466262</v>
      </c>
      <c r="AM90">
        <v>10.215301999999999</v>
      </c>
      <c r="AN90">
        <v>0.64785700000000002</v>
      </c>
      <c r="AO90">
        <v>7.2540969999999998</v>
      </c>
      <c r="AP90">
        <v>5.4537810000000002</v>
      </c>
      <c r="AQ90">
        <v>24.688313999999998</v>
      </c>
      <c r="AR90">
        <v>48.604483000000002</v>
      </c>
      <c r="AS90">
        <v>30.863907999999999</v>
      </c>
      <c r="AT90">
        <v>12.756838</v>
      </c>
      <c r="AU90">
        <v>0</v>
      </c>
      <c r="AV90">
        <v>0</v>
      </c>
      <c r="AW90">
        <v>1.9352</v>
      </c>
      <c r="AX90">
        <v>0</v>
      </c>
      <c r="AY90">
        <v>0</v>
      </c>
      <c r="AZ90">
        <f t="shared" si="3"/>
        <v>83.929999999999993</v>
      </c>
      <c r="BA90">
        <f t="shared" si="4"/>
        <v>2772.9257049999997</v>
      </c>
      <c r="BD90">
        <v>24.38</v>
      </c>
      <c r="BE90">
        <v>7.21</v>
      </c>
      <c r="BF90">
        <v>0</v>
      </c>
      <c r="BG90">
        <v>3.75</v>
      </c>
      <c r="BH90">
        <v>5.62</v>
      </c>
      <c r="BI90">
        <v>6.8</v>
      </c>
      <c r="BJ90">
        <v>3.1</v>
      </c>
      <c r="BK90">
        <v>3.26</v>
      </c>
      <c r="BL90">
        <v>3.39</v>
      </c>
      <c r="BM90">
        <v>1.72</v>
      </c>
      <c r="BN90">
        <v>0.4</v>
      </c>
      <c r="BO90">
        <v>13.85</v>
      </c>
      <c r="BP90">
        <v>3.76</v>
      </c>
      <c r="BQ90">
        <v>4.09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83.929999999999993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9.6760000000000002</v>
      </c>
      <c r="K91">
        <v>332.26054599999998</v>
      </c>
      <c r="L91">
        <v>631.99035900000001</v>
      </c>
      <c r="M91">
        <v>89.019199999999998</v>
      </c>
      <c r="N91">
        <v>114.29774999999999</v>
      </c>
      <c r="O91">
        <v>119.65885900000001</v>
      </c>
      <c r="P91">
        <v>121.51846500000001</v>
      </c>
      <c r="Q91">
        <v>10.556516</v>
      </c>
      <c r="R91">
        <v>31.399588000000001</v>
      </c>
      <c r="S91">
        <v>25.535844999999998</v>
      </c>
      <c r="T91">
        <v>0</v>
      </c>
      <c r="U91">
        <v>405.20185199999997</v>
      </c>
      <c r="V91">
        <v>13.7883</v>
      </c>
      <c r="W91">
        <v>32.890658999999999</v>
      </c>
      <c r="X91">
        <v>142.736118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29.571404000000001</v>
      </c>
      <c r="AD91">
        <v>35.278309</v>
      </c>
      <c r="AE91">
        <v>47.834811999999999</v>
      </c>
      <c r="AF91">
        <v>28.621607999999998</v>
      </c>
      <c r="AG91">
        <v>14.054195999999999</v>
      </c>
      <c r="AH91">
        <v>135.79820900000001</v>
      </c>
      <c r="AI91">
        <v>2.4635099999999999</v>
      </c>
      <c r="AJ91">
        <v>0</v>
      </c>
      <c r="AK91">
        <v>49.729317999999999</v>
      </c>
      <c r="AL91">
        <v>58.466262</v>
      </c>
      <c r="AM91">
        <v>15.322952000000001</v>
      </c>
      <c r="AN91">
        <v>0.64785700000000002</v>
      </c>
      <c r="AO91">
        <v>6.8558329999999996</v>
      </c>
      <c r="AP91">
        <v>5.4537810000000002</v>
      </c>
      <c r="AQ91">
        <v>25.602696000000002</v>
      </c>
      <c r="AR91">
        <v>48.604483000000002</v>
      </c>
      <c r="AS91">
        <v>30.863907999999999</v>
      </c>
      <c r="AT91">
        <v>12.756838</v>
      </c>
      <c r="AU91">
        <v>0</v>
      </c>
      <c r="AV91">
        <v>0</v>
      </c>
      <c r="AW91">
        <v>1.9352</v>
      </c>
      <c r="AX91">
        <v>0</v>
      </c>
      <c r="AY91">
        <v>0</v>
      </c>
      <c r="AZ91">
        <f t="shared" si="3"/>
        <v>84</v>
      </c>
      <c r="BA91">
        <f t="shared" si="4"/>
        <v>2812.4280779999995</v>
      </c>
      <c r="BD91">
        <v>23.3</v>
      </c>
      <c r="BE91">
        <v>7.39</v>
      </c>
      <c r="BF91">
        <v>0</v>
      </c>
      <c r="BG91">
        <v>3.87</v>
      </c>
      <c r="BH91">
        <v>5.62</v>
      </c>
      <c r="BI91">
        <v>6.94</v>
      </c>
      <c r="BJ91">
        <v>3.01</v>
      </c>
      <c r="BK91">
        <v>3.31</v>
      </c>
      <c r="BL91">
        <v>3.62</v>
      </c>
      <c r="BM91">
        <v>1.72</v>
      </c>
      <c r="BN91">
        <v>0.42</v>
      </c>
      <c r="BO91">
        <v>14.19</v>
      </c>
      <c r="BP91">
        <v>3.86</v>
      </c>
      <c r="BQ91">
        <v>4.22</v>
      </c>
      <c r="BR91">
        <v>2.09</v>
      </c>
      <c r="BS91">
        <v>0.44</v>
      </c>
      <c r="BT91">
        <v>0</v>
      </c>
      <c r="BU91">
        <v>0</v>
      </c>
      <c r="BV91">
        <v>0</v>
      </c>
      <c r="BW91">
        <f t="shared" si="5"/>
        <v>84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9.6760000000000002</v>
      </c>
      <c r="K92">
        <v>332.26054599999998</v>
      </c>
      <c r="L92">
        <v>631.99035900000001</v>
      </c>
      <c r="M92">
        <v>89.019199999999998</v>
      </c>
      <c r="N92">
        <v>114.29774999999999</v>
      </c>
      <c r="O92">
        <v>119.65885900000001</v>
      </c>
      <c r="P92">
        <v>121.51846500000001</v>
      </c>
      <c r="Q92">
        <v>10.556516</v>
      </c>
      <c r="R92">
        <v>31.399588000000001</v>
      </c>
      <c r="S92">
        <v>25.535844999999998</v>
      </c>
      <c r="T92">
        <v>0</v>
      </c>
      <c r="U92">
        <v>405.20185199999997</v>
      </c>
      <c r="V92">
        <v>13.7883</v>
      </c>
      <c r="W92">
        <v>32.890658999999999</v>
      </c>
      <c r="X92">
        <v>142.736118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29.571404000000001</v>
      </c>
      <c r="AD92">
        <v>35.278309</v>
      </c>
      <c r="AE92">
        <v>47.834811999999999</v>
      </c>
      <c r="AF92">
        <v>28.621607999999998</v>
      </c>
      <c r="AG92">
        <v>14.054195999999999</v>
      </c>
      <c r="AH92">
        <v>135.79820900000001</v>
      </c>
      <c r="AI92">
        <v>2.4635099999999999</v>
      </c>
      <c r="AJ92">
        <v>0</v>
      </c>
      <c r="AK92">
        <v>49.729317999999999</v>
      </c>
      <c r="AL92">
        <v>58.466262</v>
      </c>
      <c r="AM92">
        <v>15.322952000000001</v>
      </c>
      <c r="AN92">
        <v>0.64785700000000002</v>
      </c>
      <c r="AO92">
        <v>6.8558329999999996</v>
      </c>
      <c r="AP92">
        <v>5.4537810000000002</v>
      </c>
      <c r="AQ92">
        <v>25.602696000000002</v>
      </c>
      <c r="AR92">
        <v>48.604483000000002</v>
      </c>
      <c r="AS92">
        <v>30.863907999999999</v>
      </c>
      <c r="AT92">
        <v>12.756838</v>
      </c>
      <c r="AU92">
        <v>0</v>
      </c>
      <c r="AV92">
        <v>0</v>
      </c>
      <c r="AW92">
        <v>1.9352</v>
      </c>
      <c r="AX92">
        <v>0</v>
      </c>
      <c r="AY92">
        <v>0</v>
      </c>
      <c r="AZ92">
        <f t="shared" si="3"/>
        <v>84</v>
      </c>
      <c r="BA92">
        <f t="shared" si="4"/>
        <v>2812.4280779999995</v>
      </c>
      <c r="BD92">
        <v>23.3</v>
      </c>
      <c r="BE92">
        <v>7.39</v>
      </c>
      <c r="BF92">
        <v>0</v>
      </c>
      <c r="BG92">
        <v>3.87</v>
      </c>
      <c r="BH92">
        <v>5.62</v>
      </c>
      <c r="BI92">
        <v>6.94</v>
      </c>
      <c r="BJ92">
        <v>3.01</v>
      </c>
      <c r="BK92">
        <v>3.31</v>
      </c>
      <c r="BL92">
        <v>3.62</v>
      </c>
      <c r="BM92">
        <v>1.72</v>
      </c>
      <c r="BN92">
        <v>0.42</v>
      </c>
      <c r="BO92">
        <v>14.19</v>
      </c>
      <c r="BP92">
        <v>3.86</v>
      </c>
      <c r="BQ92">
        <v>4.22</v>
      </c>
      <c r="BR92">
        <v>2.09</v>
      </c>
      <c r="BS92">
        <v>0.44</v>
      </c>
      <c r="BT92">
        <v>0</v>
      </c>
      <c r="BU92">
        <v>0</v>
      </c>
      <c r="BV92">
        <v>0</v>
      </c>
      <c r="BW92">
        <f t="shared" si="5"/>
        <v>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9.6760000000000002</v>
      </c>
      <c r="K93">
        <v>332.26054599999998</v>
      </c>
      <c r="L93">
        <v>631.99035900000001</v>
      </c>
      <c r="M93">
        <v>89.019199999999998</v>
      </c>
      <c r="N93">
        <v>114.29774999999999</v>
      </c>
      <c r="O93">
        <v>119.65885900000001</v>
      </c>
      <c r="P93">
        <v>121.51846500000001</v>
      </c>
      <c r="Q93">
        <v>10.556516</v>
      </c>
      <c r="R93">
        <v>31.399588000000001</v>
      </c>
      <c r="S93">
        <v>25.535844999999998</v>
      </c>
      <c r="T93">
        <v>0</v>
      </c>
      <c r="U93">
        <v>405.20185199999997</v>
      </c>
      <c r="V93">
        <v>13.7883</v>
      </c>
      <c r="W93">
        <v>32.890658999999999</v>
      </c>
      <c r="X93">
        <v>142.736118</v>
      </c>
      <c r="Y93">
        <v>0</v>
      </c>
      <c r="Z93">
        <v>19.024370999999999</v>
      </c>
      <c r="AA93">
        <v>40.782482000000002</v>
      </c>
      <c r="AB93">
        <v>38.229992000000003</v>
      </c>
      <c r="AC93">
        <v>29.571404000000001</v>
      </c>
      <c r="AD93">
        <v>35.278309</v>
      </c>
      <c r="AE93">
        <v>47.834811999999999</v>
      </c>
      <c r="AF93">
        <v>28.621607999999998</v>
      </c>
      <c r="AG93">
        <v>14.054195999999999</v>
      </c>
      <c r="AH93">
        <v>135.79820900000001</v>
      </c>
      <c r="AI93">
        <v>14.165179999999999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7.3963340000000004</v>
      </c>
      <c r="AP93">
        <v>5.4537810000000002</v>
      </c>
      <c r="AQ93">
        <v>25.602696000000002</v>
      </c>
      <c r="AR93">
        <v>48.604483000000002</v>
      </c>
      <c r="AS93">
        <v>30.863907999999999</v>
      </c>
      <c r="AT93">
        <v>12.756838</v>
      </c>
      <c r="AU93">
        <v>0</v>
      </c>
      <c r="AV93">
        <v>0</v>
      </c>
      <c r="AW93">
        <v>1.9352</v>
      </c>
      <c r="AX93">
        <v>0</v>
      </c>
      <c r="AY93">
        <v>0</v>
      </c>
      <c r="AZ93">
        <f t="shared" si="3"/>
        <v>84</v>
      </c>
      <c r="BA93">
        <f t="shared" si="4"/>
        <v>2824.6702489999993</v>
      </c>
      <c r="BD93">
        <v>23.3</v>
      </c>
      <c r="BE93">
        <v>7.39</v>
      </c>
      <c r="BF93">
        <v>0</v>
      </c>
      <c r="BG93">
        <v>3.87</v>
      </c>
      <c r="BH93">
        <v>5.62</v>
      </c>
      <c r="BI93">
        <v>6.94</v>
      </c>
      <c r="BJ93">
        <v>3.01</v>
      </c>
      <c r="BK93">
        <v>3.31</v>
      </c>
      <c r="BL93">
        <v>3.62</v>
      </c>
      <c r="BM93">
        <v>1.72</v>
      </c>
      <c r="BN93">
        <v>0.42</v>
      </c>
      <c r="BO93">
        <v>14.19</v>
      </c>
      <c r="BP93">
        <v>3.86</v>
      </c>
      <c r="BQ93">
        <v>4.22</v>
      </c>
      <c r="BR93">
        <v>2.09</v>
      </c>
      <c r="BS93">
        <v>0.44</v>
      </c>
      <c r="BT93">
        <v>0</v>
      </c>
      <c r="BU93">
        <v>0</v>
      </c>
      <c r="BV93">
        <v>0</v>
      </c>
      <c r="BW93">
        <f t="shared" si="5"/>
        <v>84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9.6760000000000002</v>
      </c>
      <c r="K94">
        <v>332.26054599999998</v>
      </c>
      <c r="L94">
        <v>631.99035900000001</v>
      </c>
      <c r="M94">
        <v>89.019199999999998</v>
      </c>
      <c r="N94">
        <v>114.29774999999999</v>
      </c>
      <c r="O94">
        <v>119.65885900000001</v>
      </c>
      <c r="P94">
        <v>121.51846500000001</v>
      </c>
      <c r="Q94">
        <v>10.556516</v>
      </c>
      <c r="R94">
        <v>31.399588000000001</v>
      </c>
      <c r="S94">
        <v>25.535844999999998</v>
      </c>
      <c r="T94">
        <v>0</v>
      </c>
      <c r="U94">
        <v>405.20185199999997</v>
      </c>
      <c r="V94">
        <v>13.7883</v>
      </c>
      <c r="W94">
        <v>32.890658999999999</v>
      </c>
      <c r="X94">
        <v>142.736118</v>
      </c>
      <c r="Y94">
        <v>0</v>
      </c>
      <c r="Z94">
        <v>19.024370999999999</v>
      </c>
      <c r="AA94">
        <v>40.782482000000002</v>
      </c>
      <c r="AB94">
        <v>38.229992000000003</v>
      </c>
      <c r="AC94">
        <v>29.571404000000001</v>
      </c>
      <c r="AD94">
        <v>35.278309</v>
      </c>
      <c r="AE94">
        <v>47.834811999999999</v>
      </c>
      <c r="AF94">
        <v>28.621607999999998</v>
      </c>
      <c r="AG94">
        <v>14.054195999999999</v>
      </c>
      <c r="AH94">
        <v>135.79820900000001</v>
      </c>
      <c r="AI94">
        <v>14.165179999999999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7.3963340000000004</v>
      </c>
      <c r="AP94">
        <v>5.4537810000000002</v>
      </c>
      <c r="AQ94">
        <v>25.602696000000002</v>
      </c>
      <c r="AR94">
        <v>48.604483000000002</v>
      </c>
      <c r="AS94">
        <v>30.863907999999999</v>
      </c>
      <c r="AT94">
        <v>12.756838</v>
      </c>
      <c r="AU94">
        <v>0</v>
      </c>
      <c r="AV94">
        <v>0</v>
      </c>
      <c r="AW94">
        <v>1.9352</v>
      </c>
      <c r="AX94">
        <v>0</v>
      </c>
      <c r="AY94">
        <v>0</v>
      </c>
      <c r="AZ94">
        <f t="shared" si="3"/>
        <v>83.9</v>
      </c>
      <c r="BA94">
        <f t="shared" si="4"/>
        <v>2824.5702489999994</v>
      </c>
      <c r="BD94">
        <v>23.3</v>
      </c>
      <c r="BE94">
        <v>7.39</v>
      </c>
      <c r="BF94">
        <v>0</v>
      </c>
      <c r="BG94">
        <v>3.87</v>
      </c>
      <c r="BH94">
        <v>5.62</v>
      </c>
      <c r="BI94">
        <v>6.94</v>
      </c>
      <c r="BJ94">
        <v>3.01</v>
      </c>
      <c r="BK94">
        <v>3.27</v>
      </c>
      <c r="BL94">
        <v>3.56</v>
      </c>
      <c r="BM94">
        <v>1.72</v>
      </c>
      <c r="BN94">
        <v>0.42</v>
      </c>
      <c r="BO94">
        <v>14.19</v>
      </c>
      <c r="BP94">
        <v>3.86</v>
      </c>
      <c r="BQ94">
        <v>4.22</v>
      </c>
      <c r="BR94">
        <v>2.09</v>
      </c>
      <c r="BS94">
        <v>0.44</v>
      </c>
      <c r="BT94">
        <v>0</v>
      </c>
      <c r="BU94">
        <v>0</v>
      </c>
      <c r="BV94">
        <v>0</v>
      </c>
      <c r="BW94">
        <f t="shared" si="5"/>
        <v>83.9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9.6760000000000002</v>
      </c>
      <c r="K95">
        <v>332.26054599999998</v>
      </c>
      <c r="L95">
        <v>631.99035900000001</v>
      </c>
      <c r="M95">
        <v>89.019199999999998</v>
      </c>
      <c r="N95">
        <v>114.29774999999999</v>
      </c>
      <c r="O95">
        <v>119.65885900000001</v>
      </c>
      <c r="P95">
        <v>121.51846500000001</v>
      </c>
      <c r="Q95">
        <v>10.556516</v>
      </c>
      <c r="R95">
        <v>31.399588000000001</v>
      </c>
      <c r="S95">
        <v>25.535844999999998</v>
      </c>
      <c r="T95">
        <v>0</v>
      </c>
      <c r="U95">
        <v>405.20185199999997</v>
      </c>
      <c r="V95">
        <v>13.7883</v>
      </c>
      <c r="W95">
        <v>32.890658999999999</v>
      </c>
      <c r="X95">
        <v>142.736118</v>
      </c>
      <c r="Y95">
        <v>0</v>
      </c>
      <c r="Z95">
        <v>6.3414570000000001</v>
      </c>
      <c r="AA95">
        <v>40.782482000000002</v>
      </c>
      <c r="AB95">
        <v>38.229992000000003</v>
      </c>
      <c r="AC95">
        <v>28.092834</v>
      </c>
      <c r="AD95">
        <v>17.639154000000001</v>
      </c>
      <c r="AE95">
        <v>47.834811999999999</v>
      </c>
      <c r="AF95">
        <v>17.172965000000001</v>
      </c>
      <c r="AG95">
        <v>14.054195999999999</v>
      </c>
      <c r="AH95">
        <v>144.41159099999999</v>
      </c>
      <c r="AI95">
        <v>14.165179999999999</v>
      </c>
      <c r="AJ95">
        <v>0</v>
      </c>
      <c r="AK95">
        <v>49.729317999999999</v>
      </c>
      <c r="AL95">
        <v>58.466262</v>
      </c>
      <c r="AM95">
        <v>10.215301999999999</v>
      </c>
      <c r="AN95">
        <v>0.64785700000000002</v>
      </c>
      <c r="AO95">
        <v>7.3963340000000004</v>
      </c>
      <c r="AP95">
        <v>5.4537810000000002</v>
      </c>
      <c r="AQ95">
        <v>24.688313999999998</v>
      </c>
      <c r="AR95">
        <v>48.604483000000002</v>
      </c>
      <c r="AS95">
        <v>23.168755999999998</v>
      </c>
      <c r="AT95">
        <v>11.959536</v>
      </c>
      <c r="AU95">
        <v>0</v>
      </c>
      <c r="AV95">
        <v>0</v>
      </c>
      <c r="AW95">
        <v>1.9352</v>
      </c>
      <c r="AX95">
        <v>0</v>
      </c>
      <c r="AY95">
        <v>0</v>
      </c>
      <c r="AZ95">
        <f t="shared" si="3"/>
        <v>83.9</v>
      </c>
      <c r="BA95">
        <f t="shared" si="4"/>
        <v>2775.4198630000005</v>
      </c>
      <c r="BD95">
        <v>23.3</v>
      </c>
      <c r="BE95">
        <v>7.39</v>
      </c>
      <c r="BF95">
        <v>0</v>
      </c>
      <c r="BG95">
        <v>3.87</v>
      </c>
      <c r="BH95">
        <v>5.62</v>
      </c>
      <c r="BI95">
        <v>6.94</v>
      </c>
      <c r="BJ95">
        <v>3.01</v>
      </c>
      <c r="BK95">
        <v>3.27</v>
      </c>
      <c r="BL95">
        <v>3.56</v>
      </c>
      <c r="BM95">
        <v>1.72</v>
      </c>
      <c r="BN95">
        <v>0.42</v>
      </c>
      <c r="BO95">
        <v>14.19</v>
      </c>
      <c r="BP95">
        <v>3.86</v>
      </c>
      <c r="BQ95">
        <v>4.22</v>
      </c>
      <c r="BR95">
        <v>2.09</v>
      </c>
      <c r="BS95">
        <v>0.44</v>
      </c>
      <c r="BT95">
        <v>0</v>
      </c>
      <c r="BU95">
        <v>0</v>
      </c>
      <c r="BV95">
        <v>0</v>
      </c>
      <c r="BW95">
        <f t="shared" si="5"/>
        <v>83.9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9.6760000000000002</v>
      </c>
      <c r="K96">
        <v>332.26054599999998</v>
      </c>
      <c r="L96">
        <v>631.99035900000001</v>
      </c>
      <c r="M96">
        <v>89.019199999999998</v>
      </c>
      <c r="N96">
        <v>114.29774999999999</v>
      </c>
      <c r="O96">
        <v>119.65885900000001</v>
      </c>
      <c r="P96">
        <v>121.51846500000001</v>
      </c>
      <c r="Q96">
        <v>10.556516</v>
      </c>
      <c r="R96">
        <v>31.399588000000001</v>
      </c>
      <c r="S96">
        <v>25.535844999999998</v>
      </c>
      <c r="T96">
        <v>0</v>
      </c>
      <c r="U96">
        <v>405.20185199999997</v>
      </c>
      <c r="V96">
        <v>13.7883</v>
      </c>
      <c r="W96">
        <v>32.890658999999999</v>
      </c>
      <c r="X96">
        <v>142.736118</v>
      </c>
      <c r="Y96">
        <v>0</v>
      </c>
      <c r="Z96">
        <v>6.3414570000000001</v>
      </c>
      <c r="AA96">
        <v>40.742733000000001</v>
      </c>
      <c r="AB96">
        <v>38.229992000000003</v>
      </c>
      <c r="AC96">
        <v>28.092834</v>
      </c>
      <c r="AD96">
        <v>17.639154000000001</v>
      </c>
      <c r="AE96">
        <v>47.834811999999999</v>
      </c>
      <c r="AF96">
        <v>17.172965000000001</v>
      </c>
      <c r="AG96">
        <v>14.054195999999999</v>
      </c>
      <c r="AH96">
        <v>135.79820900000001</v>
      </c>
      <c r="AI96">
        <v>14.165179999999999</v>
      </c>
      <c r="AJ96">
        <v>0</v>
      </c>
      <c r="AK96">
        <v>49.729317999999999</v>
      </c>
      <c r="AL96">
        <v>58.466262</v>
      </c>
      <c r="AM96">
        <v>10.215301999999999</v>
      </c>
      <c r="AN96">
        <v>0.64785700000000002</v>
      </c>
      <c r="AO96">
        <v>7.3963340000000004</v>
      </c>
      <c r="AP96">
        <v>5.4537810000000002</v>
      </c>
      <c r="AQ96">
        <v>24.688313999999998</v>
      </c>
      <c r="AR96">
        <v>48.604483000000002</v>
      </c>
      <c r="AS96">
        <v>23.168755999999998</v>
      </c>
      <c r="AT96">
        <v>10.364931</v>
      </c>
      <c r="AU96">
        <v>0</v>
      </c>
      <c r="AV96">
        <v>0</v>
      </c>
      <c r="AW96">
        <v>1.9352</v>
      </c>
      <c r="AX96">
        <v>0</v>
      </c>
      <c r="AY96">
        <v>0</v>
      </c>
      <c r="AZ96">
        <f t="shared" si="3"/>
        <v>83.9</v>
      </c>
      <c r="BA96">
        <f t="shared" si="4"/>
        <v>2765.1721270000007</v>
      </c>
      <c r="BD96">
        <v>23.3</v>
      </c>
      <c r="BE96">
        <v>7.39</v>
      </c>
      <c r="BF96">
        <v>0</v>
      </c>
      <c r="BG96">
        <v>3.87</v>
      </c>
      <c r="BH96">
        <v>5.62</v>
      </c>
      <c r="BI96">
        <v>6.94</v>
      </c>
      <c r="BJ96">
        <v>3.01</v>
      </c>
      <c r="BK96">
        <v>3.27</v>
      </c>
      <c r="BL96">
        <v>3.56</v>
      </c>
      <c r="BM96">
        <v>1.72</v>
      </c>
      <c r="BN96">
        <v>0.42</v>
      </c>
      <c r="BO96">
        <v>14.19</v>
      </c>
      <c r="BP96">
        <v>3.86</v>
      </c>
      <c r="BQ96">
        <v>4.22</v>
      </c>
      <c r="BR96">
        <v>2.09</v>
      </c>
      <c r="BS96">
        <v>0.44</v>
      </c>
      <c r="BT96">
        <v>0</v>
      </c>
      <c r="BU96">
        <v>0</v>
      </c>
      <c r="BV96">
        <v>0</v>
      </c>
      <c r="BW96">
        <f t="shared" si="5"/>
        <v>83.9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9.6760000000000002</v>
      </c>
      <c r="K97">
        <v>332.26054599999998</v>
      </c>
      <c r="L97">
        <v>631.99035900000001</v>
      </c>
      <c r="M97">
        <v>89.019199999999998</v>
      </c>
      <c r="N97">
        <v>114.29774999999999</v>
      </c>
      <c r="O97">
        <v>119.65885900000001</v>
      </c>
      <c r="P97">
        <v>121.51846500000001</v>
      </c>
      <c r="Q97">
        <v>10.556516</v>
      </c>
      <c r="R97">
        <v>31.399588000000001</v>
      </c>
      <c r="S97">
        <v>25.535844999999998</v>
      </c>
      <c r="T97">
        <v>0</v>
      </c>
      <c r="U97">
        <v>405.20185199999997</v>
      </c>
      <c r="V97">
        <v>13.7883</v>
      </c>
      <c r="W97">
        <v>32.890658999999999</v>
      </c>
      <c r="X97">
        <v>142.736118</v>
      </c>
      <c r="Y97">
        <v>0</v>
      </c>
      <c r="Z97">
        <v>6.3414570000000001</v>
      </c>
      <c r="AA97">
        <v>37.455795999999999</v>
      </c>
      <c r="AB97">
        <v>38.229992000000003</v>
      </c>
      <c r="AC97">
        <v>28.092834</v>
      </c>
      <c r="AD97">
        <v>17.639154000000001</v>
      </c>
      <c r="AE97">
        <v>47.834811999999999</v>
      </c>
      <c r="AF97">
        <v>17.172965000000001</v>
      </c>
      <c r="AG97">
        <v>14.054195999999999</v>
      </c>
      <c r="AH97">
        <v>135.79820900000001</v>
      </c>
      <c r="AI97">
        <v>14.165179999999999</v>
      </c>
      <c r="AJ97">
        <v>0</v>
      </c>
      <c r="AK97">
        <v>49.729317999999999</v>
      </c>
      <c r="AL97">
        <v>58.466262</v>
      </c>
      <c r="AM97">
        <v>10.215301999999999</v>
      </c>
      <c r="AN97">
        <v>0.64785700000000002</v>
      </c>
      <c r="AO97">
        <v>7.680809</v>
      </c>
      <c r="AP97">
        <v>4.2142850000000003</v>
      </c>
      <c r="AQ97">
        <v>24.688313999999998</v>
      </c>
      <c r="AR97">
        <v>48.604483000000002</v>
      </c>
      <c r="AS97">
        <v>23.168755999999998</v>
      </c>
      <c r="AT97">
        <v>10.364931</v>
      </c>
      <c r="AU97">
        <v>0</v>
      </c>
      <c r="AV97">
        <v>0</v>
      </c>
      <c r="AW97">
        <v>1.9352</v>
      </c>
      <c r="AX97">
        <v>0</v>
      </c>
      <c r="AY97">
        <v>0</v>
      </c>
      <c r="AZ97">
        <f t="shared" si="3"/>
        <v>83.9</v>
      </c>
      <c r="BA97">
        <f t="shared" si="4"/>
        <v>2760.9301690000007</v>
      </c>
      <c r="BD97">
        <v>23.3</v>
      </c>
      <c r="BE97">
        <v>7.39</v>
      </c>
      <c r="BF97">
        <v>0</v>
      </c>
      <c r="BG97">
        <v>3.87</v>
      </c>
      <c r="BH97">
        <v>5.62</v>
      </c>
      <c r="BI97">
        <v>6.94</v>
      </c>
      <c r="BJ97">
        <v>3.01</v>
      </c>
      <c r="BK97">
        <v>3.27</v>
      </c>
      <c r="BL97">
        <v>3.56</v>
      </c>
      <c r="BM97">
        <v>1.72</v>
      </c>
      <c r="BN97">
        <v>0.42</v>
      </c>
      <c r="BO97">
        <v>14.19</v>
      </c>
      <c r="BP97">
        <v>3.86</v>
      </c>
      <c r="BQ97">
        <v>4.22</v>
      </c>
      <c r="BR97">
        <v>2.09</v>
      </c>
      <c r="BS97">
        <v>0.44</v>
      </c>
      <c r="BT97">
        <v>0</v>
      </c>
      <c r="BU97">
        <v>0</v>
      </c>
      <c r="BV97">
        <v>0</v>
      </c>
      <c r="BW97">
        <f t="shared" si="5"/>
        <v>83.9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9.6760000000000002</v>
      </c>
      <c r="K98">
        <v>332.26054599999998</v>
      </c>
      <c r="L98">
        <v>631.99035900000001</v>
      </c>
      <c r="M98">
        <v>89.019199999999998</v>
      </c>
      <c r="N98">
        <v>114.29774999999999</v>
      </c>
      <c r="O98">
        <v>119.65885900000001</v>
      </c>
      <c r="P98">
        <v>121.51846500000001</v>
      </c>
      <c r="Q98">
        <v>10.556516</v>
      </c>
      <c r="R98">
        <v>31.399588000000001</v>
      </c>
      <c r="S98">
        <v>25.535844999999998</v>
      </c>
      <c r="T98">
        <v>0</v>
      </c>
      <c r="U98">
        <v>405.20185199999997</v>
      </c>
      <c r="V98">
        <v>13.7883</v>
      </c>
      <c r="W98">
        <v>32.890658999999999</v>
      </c>
      <c r="X98">
        <v>142.736118</v>
      </c>
      <c r="Y98">
        <v>0</v>
      </c>
      <c r="Z98">
        <v>5.85398</v>
      </c>
      <c r="AA98">
        <v>37.455795999999999</v>
      </c>
      <c r="AB98">
        <v>38.229992000000003</v>
      </c>
      <c r="AC98">
        <v>28.092834</v>
      </c>
      <c r="AD98">
        <v>17.639154000000001</v>
      </c>
      <c r="AE98">
        <v>43.077649000000001</v>
      </c>
      <c r="AF98">
        <v>17.172965000000001</v>
      </c>
      <c r="AG98">
        <v>14.054195999999999</v>
      </c>
      <c r="AH98">
        <v>135.79820900000001</v>
      </c>
      <c r="AI98">
        <v>14.165179999999999</v>
      </c>
      <c r="AJ98">
        <v>0</v>
      </c>
      <c r="AK98">
        <v>49.729317999999999</v>
      </c>
      <c r="AL98">
        <v>58.466262</v>
      </c>
      <c r="AM98">
        <v>10.215301999999999</v>
      </c>
      <c r="AN98">
        <v>0.64785700000000002</v>
      </c>
      <c r="AO98">
        <v>7.680809</v>
      </c>
      <c r="AP98">
        <v>4.2142850000000003</v>
      </c>
      <c r="AQ98">
        <v>24.688313999999998</v>
      </c>
      <c r="AR98">
        <v>48.604483000000002</v>
      </c>
      <c r="AS98">
        <v>23.168755999999998</v>
      </c>
      <c r="AT98">
        <v>10.364931</v>
      </c>
      <c r="AU98">
        <v>0</v>
      </c>
      <c r="AV98">
        <v>0</v>
      </c>
      <c r="AW98">
        <v>1.9352</v>
      </c>
      <c r="AX98">
        <v>0</v>
      </c>
      <c r="AY98">
        <v>0</v>
      </c>
      <c r="AZ98">
        <f t="shared" si="3"/>
        <v>83.9</v>
      </c>
      <c r="BA98">
        <f t="shared" si="4"/>
        <v>2755.6855290000003</v>
      </c>
      <c r="BD98">
        <v>23.3</v>
      </c>
      <c r="BE98">
        <v>7.39</v>
      </c>
      <c r="BF98">
        <v>0</v>
      </c>
      <c r="BG98">
        <v>3.87</v>
      </c>
      <c r="BH98">
        <v>5.62</v>
      </c>
      <c r="BI98">
        <v>6.94</v>
      </c>
      <c r="BJ98">
        <v>3.01</v>
      </c>
      <c r="BK98">
        <v>3.27</v>
      </c>
      <c r="BL98">
        <v>3.56</v>
      </c>
      <c r="BM98">
        <v>1.72</v>
      </c>
      <c r="BN98">
        <v>0.42</v>
      </c>
      <c r="BO98">
        <v>14.19</v>
      </c>
      <c r="BP98">
        <v>3.86</v>
      </c>
      <c r="BQ98">
        <v>4.22</v>
      </c>
      <c r="BR98">
        <v>2.09</v>
      </c>
      <c r="BS98">
        <v>0.44</v>
      </c>
      <c r="BT98">
        <v>0</v>
      </c>
      <c r="BU98">
        <v>0</v>
      </c>
      <c r="BV98">
        <v>0</v>
      </c>
      <c r="BW98">
        <f t="shared" si="5"/>
        <v>83.9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0.23222400000000035</v>
      </c>
      <c r="K99">
        <f t="shared" si="6"/>
        <v>7.8554516940000152</v>
      </c>
      <c r="L99">
        <f t="shared" si="6"/>
        <v>13.475654884250023</v>
      </c>
      <c r="M99">
        <f t="shared" si="6"/>
        <v>2.1364607999999983</v>
      </c>
      <c r="N99">
        <f t="shared" si="6"/>
        <v>2.7431459999999968</v>
      </c>
      <c r="O99">
        <f t="shared" si="6"/>
        <v>2.8718126159999966</v>
      </c>
      <c r="P99">
        <f t="shared" si="6"/>
        <v>2.9132137949999954</v>
      </c>
      <c r="Q99">
        <f t="shared" si="6"/>
        <v>0.25033135399999978</v>
      </c>
      <c r="R99">
        <f t="shared" si="6"/>
        <v>0.90531223200000221</v>
      </c>
      <c r="S99">
        <f t="shared" si="6"/>
        <v>0.61285832000000062</v>
      </c>
      <c r="T99">
        <f t="shared" si="6"/>
        <v>0</v>
      </c>
      <c r="U99">
        <f t="shared" si="6"/>
        <v>9.7248444479999776</v>
      </c>
      <c r="V99">
        <f t="shared" si="6"/>
        <v>0.31253250299999996</v>
      </c>
      <c r="W99">
        <f t="shared" si="6"/>
        <v>0.71258465350000044</v>
      </c>
      <c r="X99">
        <f t="shared" si="6"/>
        <v>3.3229774607500042</v>
      </c>
      <c r="Y99">
        <f t="shared" si="6"/>
        <v>0</v>
      </c>
      <c r="Z99">
        <f t="shared" si="6"/>
        <v>0.18698996099999982</v>
      </c>
      <c r="AA99">
        <f t="shared" si="6"/>
        <v>0.55037087875000057</v>
      </c>
      <c r="AB99">
        <f t="shared" si="6"/>
        <v>0.77415733424999944</v>
      </c>
      <c r="AC99">
        <f t="shared" si="6"/>
        <v>0.59479613949999999</v>
      </c>
      <c r="AD99">
        <f t="shared" si="6"/>
        <v>0.50289996100000001</v>
      </c>
      <c r="AE99">
        <f t="shared" si="6"/>
        <v>1.1315182487500004</v>
      </c>
      <c r="AF99">
        <f t="shared" si="6"/>
        <v>0.30482011800000003</v>
      </c>
      <c r="AG99">
        <f t="shared" si="6"/>
        <v>0.33730070400000062</v>
      </c>
      <c r="AH99">
        <f t="shared" si="6"/>
        <v>2.9343683835000016</v>
      </c>
      <c r="AI99">
        <f t="shared" si="6"/>
        <v>0.23095402700000003</v>
      </c>
      <c r="AJ99">
        <f t="shared" si="6"/>
        <v>0</v>
      </c>
      <c r="AK99">
        <f t="shared" si="6"/>
        <v>1.1935036320000001</v>
      </c>
      <c r="AL99">
        <f t="shared" si="6"/>
        <v>1.7191610902499999</v>
      </c>
      <c r="AM99">
        <f t="shared" si="6"/>
        <v>0.11608297424999998</v>
      </c>
      <c r="AN99">
        <f t="shared" si="6"/>
        <v>1.5534685250000013E-2</v>
      </c>
      <c r="AO99">
        <f t="shared" si="6"/>
        <v>0.20819258850000003</v>
      </c>
      <c r="AP99">
        <f t="shared" si="6"/>
        <v>0.13194431199999998</v>
      </c>
      <c r="AQ99">
        <f t="shared" si="6"/>
        <v>0.39623219999999976</v>
      </c>
      <c r="AR99">
        <f t="shared" si="6"/>
        <v>1.176121665000001</v>
      </c>
      <c r="AS99">
        <f t="shared" si="6"/>
        <v>0.73650614199999909</v>
      </c>
      <c r="AT99">
        <f t="shared" si="6"/>
        <v>0.25783528824999985</v>
      </c>
      <c r="AU99">
        <f t="shared" si="6"/>
        <v>0</v>
      </c>
      <c r="AV99">
        <f t="shared" si="6"/>
        <v>0</v>
      </c>
      <c r="AW99">
        <f t="shared" si="6"/>
        <v>1.741680000000001E-2</v>
      </c>
      <c r="AX99">
        <f t="shared" si="6"/>
        <v>0</v>
      </c>
      <c r="AY99">
        <f t="shared" si="6"/>
        <v>0</v>
      </c>
      <c r="AZ99">
        <f t="shared" si="6"/>
        <v>1.9990899999999983</v>
      </c>
      <c r="BA99">
        <f t="shared" si="4"/>
        <v>63.585201893750003</v>
      </c>
      <c r="BD99">
        <f t="shared" ref="BD99:BW99" si="7">SUM(BD3:BD98)/4000</f>
        <v>0.56876000000000038</v>
      </c>
      <c r="BE99">
        <f t="shared" si="7"/>
        <v>0.17587999999999993</v>
      </c>
      <c r="BF99">
        <f t="shared" si="7"/>
        <v>0</v>
      </c>
      <c r="BG99">
        <f t="shared" si="7"/>
        <v>9.1920000000000057E-2</v>
      </c>
      <c r="BH99">
        <f t="shared" si="7"/>
        <v>0.13416000000000006</v>
      </c>
      <c r="BI99">
        <f t="shared" si="7"/>
        <v>0.16543999999999995</v>
      </c>
      <c r="BJ99">
        <f t="shared" si="7"/>
        <v>7.2959999999999942E-2</v>
      </c>
      <c r="BK99">
        <f t="shared" si="7"/>
        <v>7.5009999999999924E-2</v>
      </c>
      <c r="BL99">
        <f t="shared" si="7"/>
        <v>7.2505E-2</v>
      </c>
      <c r="BM99">
        <f t="shared" si="7"/>
        <v>4.1279999999999976E-2</v>
      </c>
      <c r="BN99">
        <f t="shared" si="7"/>
        <v>9.9200000000000139E-3</v>
      </c>
      <c r="BO99">
        <f t="shared" si="7"/>
        <v>0.33780000000000016</v>
      </c>
      <c r="BP99">
        <f t="shared" si="7"/>
        <v>9.1680000000000123E-2</v>
      </c>
      <c r="BQ99">
        <f t="shared" si="7"/>
        <v>0.10024000000000002</v>
      </c>
      <c r="BR99">
        <f t="shared" si="7"/>
        <v>5.0880000000000036E-2</v>
      </c>
      <c r="BS99">
        <f t="shared" si="7"/>
        <v>1.0654999999999984E-2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1.9990899999999983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29.999189999999999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29.999189999999999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59.999189999999999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59.999189999999999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70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70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70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70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70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70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70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70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70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70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70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70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70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70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70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70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70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64.553579999999997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64.553579999999997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12.19218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12.19218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12.19218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12.19218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12.19218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12.19218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12.19218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12.19218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12.19218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12.19218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12.19218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12.19218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0.21442626000000001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0.21442626000000001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29.027215999999999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29.027215999999999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58.055216000000001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58.055216000000001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67.731999999999999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67.731999999999999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67.731999999999999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67.731999999999999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67.731999999999999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67.731999999999999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67.731999999999999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67.731999999999999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67.731999999999999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67.731999999999999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67.731999999999999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67.731999999999999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67.731999999999999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67.731999999999999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67.731999999999999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67.731999999999999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67.731999999999999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67.731999999999999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62.462043999999999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62.462043999999999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11.797153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11.797153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11.797153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11.797153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11.797153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11.797153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11.797153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11.797153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11.797153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11.797153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11.797153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11.797153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0.20747884849999995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0.20747884849999995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87.28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9.9700000000000006</v>
      </c>
      <c r="M3">
        <v>6.11</v>
      </c>
      <c r="N3" s="135">
        <v>0</v>
      </c>
      <c r="O3" s="135">
        <v>0</v>
      </c>
      <c r="P3" s="135">
        <v>0</v>
      </c>
      <c r="Q3">
        <v>10.39</v>
      </c>
      <c r="R3">
        <v>0</v>
      </c>
      <c r="S3">
        <v>7.82</v>
      </c>
      <c r="T3">
        <v>113.11</v>
      </c>
      <c r="U3">
        <v>37.700000000000003</v>
      </c>
      <c r="V3">
        <v>37.71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87.28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9.9700000000000006</v>
      </c>
      <c r="M4">
        <v>6.11</v>
      </c>
      <c r="N4" s="135">
        <v>0</v>
      </c>
      <c r="O4" s="135">
        <v>0</v>
      </c>
      <c r="P4" s="135">
        <v>0</v>
      </c>
      <c r="Q4">
        <v>10.39</v>
      </c>
      <c r="R4">
        <v>0</v>
      </c>
      <c r="S4">
        <v>7.82</v>
      </c>
      <c r="T4">
        <v>113.74</v>
      </c>
      <c r="U4">
        <v>37.909999999999997</v>
      </c>
      <c r="V4">
        <v>37.92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87.28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9.9700000000000006</v>
      </c>
      <c r="M5">
        <v>6.17</v>
      </c>
      <c r="N5" s="135">
        <v>0</v>
      </c>
      <c r="O5" s="135">
        <v>0</v>
      </c>
      <c r="P5" s="135">
        <v>0</v>
      </c>
      <c r="Q5">
        <v>10.39</v>
      </c>
      <c r="R5">
        <v>0</v>
      </c>
      <c r="S5">
        <v>7.82</v>
      </c>
      <c r="T5">
        <v>113.85</v>
      </c>
      <c r="U5">
        <v>37.950000000000003</v>
      </c>
      <c r="V5">
        <v>37.950000000000003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87.28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9.9700000000000006</v>
      </c>
      <c r="M6">
        <v>6.27</v>
      </c>
      <c r="N6" s="135">
        <v>0</v>
      </c>
      <c r="O6" s="135">
        <v>0</v>
      </c>
      <c r="P6" s="135">
        <v>0</v>
      </c>
      <c r="Q6">
        <v>10.39</v>
      </c>
      <c r="R6">
        <v>0</v>
      </c>
      <c r="S6">
        <v>7.82</v>
      </c>
      <c r="T6">
        <v>111.56</v>
      </c>
      <c r="U6">
        <v>37.19</v>
      </c>
      <c r="V6">
        <v>37.18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87.28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9.49</v>
      </c>
      <c r="M7">
        <v>6.18</v>
      </c>
      <c r="N7" s="135">
        <v>0</v>
      </c>
      <c r="O7" s="135">
        <v>0</v>
      </c>
      <c r="P7" s="135">
        <v>0</v>
      </c>
      <c r="Q7">
        <v>10</v>
      </c>
      <c r="R7">
        <v>0</v>
      </c>
      <c r="S7">
        <v>7.63</v>
      </c>
      <c r="T7">
        <v>113.05</v>
      </c>
      <c r="U7">
        <v>37.68</v>
      </c>
      <c r="V7">
        <v>37.68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87.28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9.49</v>
      </c>
      <c r="M8">
        <v>6.27</v>
      </c>
      <c r="N8" s="135">
        <v>0</v>
      </c>
      <c r="O8" s="135">
        <v>0</v>
      </c>
      <c r="P8" s="135">
        <v>0</v>
      </c>
      <c r="Q8">
        <v>10</v>
      </c>
      <c r="R8">
        <v>0</v>
      </c>
      <c r="S8">
        <v>7.63</v>
      </c>
      <c r="T8">
        <v>112.15</v>
      </c>
      <c r="U8">
        <v>37.380000000000003</v>
      </c>
      <c r="V8">
        <v>37.380000000000003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87.28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116.16</v>
      </c>
      <c r="J9">
        <v>272.14</v>
      </c>
      <c r="K9">
        <v>101.29</v>
      </c>
      <c r="L9">
        <v>9.49</v>
      </c>
      <c r="M9">
        <v>6.16</v>
      </c>
      <c r="N9" s="135">
        <v>0</v>
      </c>
      <c r="O9" s="135">
        <v>0</v>
      </c>
      <c r="P9" s="135">
        <v>0</v>
      </c>
      <c r="Q9">
        <v>10</v>
      </c>
      <c r="R9">
        <v>0</v>
      </c>
      <c r="S9">
        <v>7.63</v>
      </c>
      <c r="T9">
        <v>111.47</v>
      </c>
      <c r="U9">
        <v>37.159999999999997</v>
      </c>
      <c r="V9">
        <v>37.14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87.28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116.16</v>
      </c>
      <c r="J10">
        <v>272.14</v>
      </c>
      <c r="K10">
        <v>101.29</v>
      </c>
      <c r="L10">
        <v>9.49</v>
      </c>
      <c r="M10">
        <v>6.11</v>
      </c>
      <c r="N10" s="135">
        <v>0</v>
      </c>
      <c r="O10" s="135">
        <v>0</v>
      </c>
      <c r="P10" s="135">
        <v>0</v>
      </c>
      <c r="Q10">
        <v>10</v>
      </c>
      <c r="R10">
        <v>0</v>
      </c>
      <c r="S10">
        <v>7.63</v>
      </c>
      <c r="T10">
        <v>110.86</v>
      </c>
      <c r="U10">
        <v>36.950000000000003</v>
      </c>
      <c r="V10">
        <v>36.96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87.28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116.16</v>
      </c>
      <c r="J11">
        <v>272.14</v>
      </c>
      <c r="K11">
        <v>101.29</v>
      </c>
      <c r="L11">
        <v>9.11</v>
      </c>
      <c r="M11">
        <v>6.65</v>
      </c>
      <c r="N11" s="135">
        <v>0</v>
      </c>
      <c r="O11" s="135">
        <v>0</v>
      </c>
      <c r="P11" s="135">
        <v>0</v>
      </c>
      <c r="Q11">
        <v>9.6999999999999993</v>
      </c>
      <c r="R11">
        <v>0</v>
      </c>
      <c r="S11">
        <v>7.54</v>
      </c>
      <c r="T11">
        <v>110.43</v>
      </c>
      <c r="U11">
        <v>36.81</v>
      </c>
      <c r="V11">
        <v>36.81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87.28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116.16</v>
      </c>
      <c r="J12">
        <v>272.14</v>
      </c>
      <c r="K12">
        <v>101.29</v>
      </c>
      <c r="L12">
        <v>9.11</v>
      </c>
      <c r="M12">
        <v>6.99</v>
      </c>
      <c r="N12" s="135">
        <v>0</v>
      </c>
      <c r="O12" s="135">
        <v>0</v>
      </c>
      <c r="P12" s="135">
        <v>0</v>
      </c>
      <c r="Q12">
        <v>9.6999999999999993</v>
      </c>
      <c r="R12">
        <v>0</v>
      </c>
      <c r="S12">
        <v>7.54</v>
      </c>
      <c r="T12">
        <v>109.97</v>
      </c>
      <c r="U12">
        <v>36.659999999999997</v>
      </c>
      <c r="V12">
        <v>36.65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87.28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116.16</v>
      </c>
      <c r="J13">
        <v>272.14</v>
      </c>
      <c r="K13">
        <v>101.29</v>
      </c>
      <c r="L13">
        <v>9.11</v>
      </c>
      <c r="M13">
        <v>7.08</v>
      </c>
      <c r="N13" s="135">
        <v>0</v>
      </c>
      <c r="O13" s="135">
        <v>0</v>
      </c>
      <c r="P13" s="135">
        <v>0</v>
      </c>
      <c r="Q13">
        <v>9.6999999999999993</v>
      </c>
      <c r="R13">
        <v>0</v>
      </c>
      <c r="S13">
        <v>7.54</v>
      </c>
      <c r="T13">
        <v>111.12</v>
      </c>
      <c r="U13">
        <v>37.04</v>
      </c>
      <c r="V13">
        <v>37.04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87.28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116.16</v>
      </c>
      <c r="J14">
        <v>272.14</v>
      </c>
      <c r="K14">
        <v>101.29</v>
      </c>
      <c r="L14">
        <v>9.11</v>
      </c>
      <c r="M14">
        <v>7.05</v>
      </c>
      <c r="N14" s="135">
        <v>0</v>
      </c>
      <c r="O14" s="135">
        <v>0</v>
      </c>
      <c r="P14" s="135">
        <v>0</v>
      </c>
      <c r="Q14">
        <v>9.6999999999999993</v>
      </c>
      <c r="R14">
        <v>0</v>
      </c>
      <c r="S14">
        <v>7.54</v>
      </c>
      <c r="T14">
        <v>110.8</v>
      </c>
      <c r="U14">
        <v>36.93</v>
      </c>
      <c r="V14">
        <v>36.94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87.28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116.16</v>
      </c>
      <c r="J15">
        <v>272.14</v>
      </c>
      <c r="K15">
        <v>101.29</v>
      </c>
      <c r="L15">
        <v>8.8699999999999992</v>
      </c>
      <c r="M15">
        <v>6.67</v>
      </c>
      <c r="N15" s="135">
        <v>0</v>
      </c>
      <c r="O15" s="135">
        <v>0</v>
      </c>
      <c r="P15" s="135">
        <v>0</v>
      </c>
      <c r="Q15">
        <v>9.4600000000000009</v>
      </c>
      <c r="R15">
        <v>0</v>
      </c>
      <c r="S15">
        <v>7.44</v>
      </c>
      <c r="T15">
        <v>109.16</v>
      </c>
      <c r="U15">
        <v>36.39</v>
      </c>
      <c r="V15">
        <v>36.369999999999997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87.28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116.16</v>
      </c>
      <c r="J16">
        <v>272.14</v>
      </c>
      <c r="K16">
        <v>101.29</v>
      </c>
      <c r="L16">
        <v>8.8699999999999992</v>
      </c>
      <c r="M16">
        <v>5.89</v>
      </c>
      <c r="N16" s="135">
        <v>0</v>
      </c>
      <c r="O16" s="135">
        <v>0</v>
      </c>
      <c r="P16" s="135">
        <v>0</v>
      </c>
      <c r="Q16">
        <v>9.4600000000000009</v>
      </c>
      <c r="R16">
        <v>0</v>
      </c>
      <c r="S16">
        <v>7.44</v>
      </c>
      <c r="T16">
        <v>106.64</v>
      </c>
      <c r="U16">
        <v>35.549999999999997</v>
      </c>
      <c r="V16">
        <v>35.54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87.28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116.16</v>
      </c>
      <c r="J17">
        <v>272.14</v>
      </c>
      <c r="K17">
        <v>101.29</v>
      </c>
      <c r="L17">
        <v>8.8699999999999992</v>
      </c>
      <c r="M17">
        <v>5.13</v>
      </c>
      <c r="N17" s="135">
        <v>0</v>
      </c>
      <c r="O17" s="135">
        <v>0</v>
      </c>
      <c r="P17" s="135">
        <v>0</v>
      </c>
      <c r="Q17">
        <v>9.4600000000000009</v>
      </c>
      <c r="R17">
        <v>0</v>
      </c>
      <c r="S17">
        <v>7.44</v>
      </c>
      <c r="T17">
        <v>113.62</v>
      </c>
      <c r="U17">
        <v>37.869999999999997</v>
      </c>
      <c r="V17">
        <v>37.880000000000003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87.28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116.16</v>
      </c>
      <c r="J18">
        <v>272.14</v>
      </c>
      <c r="K18">
        <v>101.29</v>
      </c>
      <c r="L18">
        <v>8.8699999999999992</v>
      </c>
      <c r="M18">
        <v>4.76</v>
      </c>
      <c r="N18" s="135">
        <v>0</v>
      </c>
      <c r="O18" s="135">
        <v>0</v>
      </c>
      <c r="P18" s="135">
        <v>0</v>
      </c>
      <c r="Q18">
        <v>9.4600000000000009</v>
      </c>
      <c r="R18">
        <v>0</v>
      </c>
      <c r="S18">
        <v>7.44</v>
      </c>
      <c r="T18">
        <v>111.64</v>
      </c>
      <c r="U18">
        <v>37.21</v>
      </c>
      <c r="V18">
        <v>37.22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87.28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116.16</v>
      </c>
      <c r="J19">
        <v>272.14</v>
      </c>
      <c r="K19">
        <v>101.29</v>
      </c>
      <c r="L19">
        <v>8.7200000000000006</v>
      </c>
      <c r="M19">
        <v>5.12</v>
      </c>
      <c r="N19" s="135">
        <v>0</v>
      </c>
      <c r="O19" s="135">
        <v>0</v>
      </c>
      <c r="P19" s="135">
        <v>0</v>
      </c>
      <c r="Q19">
        <v>9.23</v>
      </c>
      <c r="R19">
        <v>0</v>
      </c>
      <c r="S19">
        <v>7.35</v>
      </c>
      <c r="T19">
        <v>109.81</v>
      </c>
      <c r="U19">
        <v>36.6</v>
      </c>
      <c r="V19">
        <v>36.6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87.28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66.650000000000006</v>
      </c>
      <c r="J20">
        <v>272.14</v>
      </c>
      <c r="K20">
        <v>101.29</v>
      </c>
      <c r="L20">
        <v>8.7200000000000006</v>
      </c>
      <c r="M20">
        <v>5.8</v>
      </c>
      <c r="N20" s="135">
        <v>0</v>
      </c>
      <c r="O20" s="135">
        <v>0</v>
      </c>
      <c r="P20" s="135">
        <v>0</v>
      </c>
      <c r="Q20">
        <v>9.23</v>
      </c>
      <c r="R20">
        <v>0</v>
      </c>
      <c r="S20">
        <v>7.35</v>
      </c>
      <c r="T20">
        <v>107.6</v>
      </c>
      <c r="U20">
        <v>35.869999999999997</v>
      </c>
      <c r="V20">
        <v>35.86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87.28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66.650000000000006</v>
      </c>
      <c r="J21">
        <v>272.14</v>
      </c>
      <c r="K21">
        <v>101.29</v>
      </c>
      <c r="L21">
        <v>8.7200000000000006</v>
      </c>
      <c r="M21">
        <v>6</v>
      </c>
      <c r="N21" s="135">
        <v>0</v>
      </c>
      <c r="O21" s="135">
        <v>0</v>
      </c>
      <c r="P21" s="135">
        <v>0</v>
      </c>
      <c r="Q21">
        <v>9.23</v>
      </c>
      <c r="R21">
        <v>0</v>
      </c>
      <c r="S21">
        <v>7.35</v>
      </c>
      <c r="T21">
        <v>104.93</v>
      </c>
      <c r="U21">
        <v>34.979999999999997</v>
      </c>
      <c r="V21">
        <v>34.96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87.28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66.650000000000006</v>
      </c>
      <c r="J22">
        <v>272.14</v>
      </c>
      <c r="K22">
        <v>101.29</v>
      </c>
      <c r="L22">
        <v>8.7200000000000006</v>
      </c>
      <c r="M22">
        <v>3.22</v>
      </c>
      <c r="N22" s="135">
        <v>0</v>
      </c>
      <c r="O22" s="135">
        <v>0</v>
      </c>
      <c r="P22" s="135">
        <v>0</v>
      </c>
      <c r="Q22">
        <v>9.23</v>
      </c>
      <c r="R22">
        <v>0</v>
      </c>
      <c r="S22">
        <v>7.35</v>
      </c>
      <c r="T22">
        <v>102.55</v>
      </c>
      <c r="U22">
        <v>34.18</v>
      </c>
      <c r="V22">
        <v>34.18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87.28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116.16</v>
      </c>
      <c r="J23">
        <v>272.14</v>
      </c>
      <c r="K23">
        <v>101.29</v>
      </c>
      <c r="L23">
        <v>8.56</v>
      </c>
      <c r="M23">
        <v>3.16</v>
      </c>
      <c r="N23" s="135">
        <v>0</v>
      </c>
      <c r="O23" s="135">
        <v>0</v>
      </c>
      <c r="P23" s="135">
        <v>0</v>
      </c>
      <c r="Q23">
        <v>9.09</v>
      </c>
      <c r="R23">
        <v>0</v>
      </c>
      <c r="S23">
        <v>7.26</v>
      </c>
      <c r="T23">
        <v>100.41</v>
      </c>
      <c r="U23">
        <v>33.47</v>
      </c>
      <c r="V23">
        <v>33.47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87.28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116.16</v>
      </c>
      <c r="J24">
        <v>272.14</v>
      </c>
      <c r="K24">
        <v>101.29</v>
      </c>
      <c r="L24">
        <v>8.56</v>
      </c>
      <c r="M24">
        <v>3.18</v>
      </c>
      <c r="N24" s="135">
        <v>0</v>
      </c>
      <c r="O24" s="135">
        <v>0</v>
      </c>
      <c r="P24" s="135">
        <v>0</v>
      </c>
      <c r="Q24">
        <v>9.09</v>
      </c>
      <c r="R24">
        <v>0</v>
      </c>
      <c r="S24">
        <v>7.26</v>
      </c>
      <c r="T24">
        <v>98.9</v>
      </c>
      <c r="U24">
        <v>32.97</v>
      </c>
      <c r="V24">
        <v>32.96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87.28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95.21</v>
      </c>
      <c r="J25">
        <v>272.14</v>
      </c>
      <c r="K25">
        <v>101.29</v>
      </c>
      <c r="L25">
        <v>8.56</v>
      </c>
      <c r="M25">
        <v>3.12</v>
      </c>
      <c r="N25" s="135">
        <v>0</v>
      </c>
      <c r="O25" s="135">
        <v>0</v>
      </c>
      <c r="P25" s="135">
        <v>0</v>
      </c>
      <c r="Q25">
        <v>9.09</v>
      </c>
      <c r="R25">
        <v>0.66</v>
      </c>
      <c r="S25">
        <v>7.26</v>
      </c>
      <c r="T25">
        <v>96.85</v>
      </c>
      <c r="U25">
        <v>32.28</v>
      </c>
      <c r="V25">
        <v>32.28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87.28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66.650000000000006</v>
      </c>
      <c r="J26">
        <v>272.14</v>
      </c>
      <c r="K26">
        <v>101.29</v>
      </c>
      <c r="L26">
        <v>8.56</v>
      </c>
      <c r="M26">
        <v>3.3</v>
      </c>
      <c r="N26" s="135">
        <v>0</v>
      </c>
      <c r="O26" s="135">
        <v>0</v>
      </c>
      <c r="P26" s="135">
        <v>0</v>
      </c>
      <c r="Q26">
        <v>9.09</v>
      </c>
      <c r="R26">
        <v>3.35</v>
      </c>
      <c r="S26">
        <v>7.26</v>
      </c>
      <c r="T26">
        <v>94.1</v>
      </c>
      <c r="U26">
        <v>31.37</v>
      </c>
      <c r="V26">
        <v>31.36</v>
      </c>
      <c r="W26">
        <v>0</v>
      </c>
      <c r="X26">
        <v>0</v>
      </c>
      <c r="Y26">
        <v>0</v>
      </c>
      <c r="Z26">
        <v>0</v>
      </c>
      <c r="AA26">
        <v>0.49</v>
      </c>
      <c r="AB26">
        <v>0.24</v>
      </c>
    </row>
    <row r="27" spans="1:28">
      <c r="A27" t="s">
        <v>69</v>
      </c>
      <c r="B27" s="75">
        <v>130.91999999999999</v>
      </c>
      <c r="C27" s="75">
        <v>87.28</v>
      </c>
      <c r="D27" s="135">
        <f t="shared" si="0"/>
        <v>12.190000000000001</v>
      </c>
      <c r="E27" s="75"/>
      <c r="F27" s="78">
        <v>0.09</v>
      </c>
      <c r="G27" s="78">
        <v>0.09</v>
      </c>
      <c r="H27" s="78">
        <v>0.1</v>
      </c>
      <c r="I27">
        <v>95.21</v>
      </c>
      <c r="J27">
        <v>272.14</v>
      </c>
      <c r="K27">
        <v>101.29</v>
      </c>
      <c r="L27">
        <v>8.41</v>
      </c>
      <c r="M27">
        <v>3.5</v>
      </c>
      <c r="N27" s="135">
        <v>6.61</v>
      </c>
      <c r="O27" s="135">
        <v>4.62</v>
      </c>
      <c r="P27" s="135">
        <v>0.96</v>
      </c>
      <c r="Q27">
        <v>8.6999999999999993</v>
      </c>
      <c r="R27">
        <v>6.55</v>
      </c>
      <c r="S27">
        <v>7.16</v>
      </c>
      <c r="T27">
        <v>96.09</v>
      </c>
      <c r="U27">
        <v>32.03</v>
      </c>
      <c r="V27">
        <v>32.03</v>
      </c>
      <c r="W27">
        <v>0.48</v>
      </c>
      <c r="X27">
        <v>0.1</v>
      </c>
      <c r="Y27">
        <v>0.51</v>
      </c>
      <c r="Z27">
        <v>0</v>
      </c>
      <c r="AA27">
        <v>1.53</v>
      </c>
      <c r="AB27">
        <v>0.76</v>
      </c>
    </row>
    <row r="28" spans="1:28">
      <c r="A28" t="s">
        <v>70</v>
      </c>
      <c r="B28" s="75">
        <v>130.91999999999999</v>
      </c>
      <c r="C28" s="75">
        <v>87.28</v>
      </c>
      <c r="D28" s="135">
        <f t="shared" si="0"/>
        <v>26.43</v>
      </c>
      <c r="E28" s="75"/>
      <c r="F28" s="78">
        <v>0.41</v>
      </c>
      <c r="G28" s="78">
        <v>0.41</v>
      </c>
      <c r="H28" s="78">
        <v>0.42</v>
      </c>
      <c r="I28">
        <v>95.21</v>
      </c>
      <c r="J28">
        <v>272.14</v>
      </c>
      <c r="K28">
        <v>101.29</v>
      </c>
      <c r="L28">
        <v>8.41</v>
      </c>
      <c r="M28">
        <v>3.81</v>
      </c>
      <c r="N28" s="135">
        <v>13.01</v>
      </c>
      <c r="O28" s="135">
        <v>7.8</v>
      </c>
      <c r="P28" s="135">
        <v>5.62</v>
      </c>
      <c r="Q28">
        <v>8.6999999999999993</v>
      </c>
      <c r="R28">
        <v>10.87</v>
      </c>
      <c r="S28">
        <v>7.16</v>
      </c>
      <c r="T28">
        <v>97.34</v>
      </c>
      <c r="U28">
        <v>32.450000000000003</v>
      </c>
      <c r="V28">
        <v>32.43</v>
      </c>
      <c r="W28">
        <v>3.86</v>
      </c>
      <c r="X28">
        <v>0.77</v>
      </c>
      <c r="Y28">
        <v>0.77</v>
      </c>
      <c r="Z28">
        <v>0</v>
      </c>
      <c r="AA28">
        <v>2.92</v>
      </c>
      <c r="AB28">
        <v>1.46</v>
      </c>
    </row>
    <row r="29" spans="1:28">
      <c r="A29" t="s">
        <v>71</v>
      </c>
      <c r="B29" s="75">
        <v>130.91999999999999</v>
      </c>
      <c r="C29" s="75">
        <v>87.28</v>
      </c>
      <c r="D29" s="135">
        <f t="shared" si="0"/>
        <v>46.1</v>
      </c>
      <c r="E29" s="75"/>
      <c r="F29" s="78">
        <v>0.89</v>
      </c>
      <c r="G29" s="78">
        <v>0.89</v>
      </c>
      <c r="H29" s="78">
        <v>0.92</v>
      </c>
      <c r="I29">
        <v>95.21</v>
      </c>
      <c r="J29">
        <v>272.14</v>
      </c>
      <c r="K29">
        <v>101.29</v>
      </c>
      <c r="L29">
        <v>8.41</v>
      </c>
      <c r="M29">
        <v>4.58</v>
      </c>
      <c r="N29" s="135">
        <v>19.28</v>
      </c>
      <c r="O29" s="135">
        <v>14.26</v>
      </c>
      <c r="P29" s="135">
        <v>12.56</v>
      </c>
      <c r="Q29">
        <v>8.6999999999999993</v>
      </c>
      <c r="R29">
        <v>16.8</v>
      </c>
      <c r="S29">
        <v>7.16</v>
      </c>
      <c r="T29">
        <v>108.16</v>
      </c>
      <c r="U29">
        <v>36.049999999999997</v>
      </c>
      <c r="V29">
        <v>36.049999999999997</v>
      </c>
      <c r="W29">
        <v>9.48</v>
      </c>
      <c r="X29">
        <v>1.9</v>
      </c>
      <c r="Y29">
        <v>2.2799999999999998</v>
      </c>
      <c r="Z29">
        <v>0</v>
      </c>
      <c r="AA29">
        <v>5.13</v>
      </c>
      <c r="AB29">
        <v>2.57</v>
      </c>
    </row>
    <row r="30" spans="1:28">
      <c r="A30" t="s">
        <v>72</v>
      </c>
      <c r="B30" s="75">
        <v>130.91999999999999</v>
      </c>
      <c r="C30" s="75">
        <v>87.28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95.21</v>
      </c>
      <c r="J30">
        <v>272.14</v>
      </c>
      <c r="K30">
        <v>101.29</v>
      </c>
      <c r="L30">
        <v>8.41</v>
      </c>
      <c r="M30">
        <v>5.55</v>
      </c>
      <c r="N30" s="135">
        <v>21.67</v>
      </c>
      <c r="O30" s="135">
        <v>21.66</v>
      </c>
      <c r="P30" s="135">
        <v>21.67</v>
      </c>
      <c r="Q30">
        <v>8.6999999999999993</v>
      </c>
      <c r="R30">
        <v>24.18</v>
      </c>
      <c r="S30">
        <v>7.16</v>
      </c>
      <c r="T30">
        <v>107.99</v>
      </c>
      <c r="U30">
        <v>36</v>
      </c>
      <c r="V30">
        <v>35.99</v>
      </c>
      <c r="W30">
        <v>16.22</v>
      </c>
      <c r="X30">
        <v>3.24</v>
      </c>
      <c r="Y30">
        <v>4.1399999999999997</v>
      </c>
      <c r="Z30">
        <v>0</v>
      </c>
      <c r="AA30">
        <v>7.72</v>
      </c>
      <c r="AB30">
        <v>3.86</v>
      </c>
    </row>
    <row r="31" spans="1:28">
      <c r="A31" t="s">
        <v>73</v>
      </c>
      <c r="B31" s="75">
        <v>130.91999999999999</v>
      </c>
      <c r="C31" s="75">
        <v>87.28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95.21</v>
      </c>
      <c r="J31">
        <v>272.14</v>
      </c>
      <c r="K31">
        <v>101.29</v>
      </c>
      <c r="L31">
        <v>8.1</v>
      </c>
      <c r="M31">
        <v>6.09</v>
      </c>
      <c r="N31" s="135">
        <v>24.93</v>
      </c>
      <c r="O31" s="135">
        <v>24.94</v>
      </c>
      <c r="P31" s="135">
        <v>24.93</v>
      </c>
      <c r="Q31">
        <v>8.4700000000000006</v>
      </c>
      <c r="R31">
        <v>32.61</v>
      </c>
      <c r="S31">
        <v>7.07</v>
      </c>
      <c r="T31">
        <v>108.21</v>
      </c>
      <c r="U31">
        <v>36.07</v>
      </c>
      <c r="V31">
        <v>36.06</v>
      </c>
      <c r="W31">
        <v>24.6</v>
      </c>
      <c r="X31">
        <v>4.92</v>
      </c>
      <c r="Y31">
        <v>6.61</v>
      </c>
      <c r="Z31">
        <v>2.87</v>
      </c>
      <c r="AA31">
        <v>11.16</v>
      </c>
      <c r="AB31">
        <v>5.58</v>
      </c>
    </row>
    <row r="32" spans="1:28">
      <c r="A32" t="s">
        <v>74</v>
      </c>
      <c r="B32" s="75">
        <v>130.91999999999999</v>
      </c>
      <c r="C32" s="75">
        <v>87.28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66.650000000000006</v>
      </c>
      <c r="J32">
        <v>272.14</v>
      </c>
      <c r="K32">
        <v>101.29</v>
      </c>
      <c r="L32">
        <v>8.1</v>
      </c>
      <c r="M32">
        <v>6.26</v>
      </c>
      <c r="N32" s="135">
        <v>26.65</v>
      </c>
      <c r="O32" s="135">
        <v>26.65</v>
      </c>
      <c r="P32" s="135">
        <v>26.65</v>
      </c>
      <c r="Q32">
        <v>8.4700000000000006</v>
      </c>
      <c r="R32">
        <v>41.73</v>
      </c>
      <c r="S32">
        <v>7.07</v>
      </c>
      <c r="T32">
        <v>108.03</v>
      </c>
      <c r="U32">
        <v>36.01</v>
      </c>
      <c r="V32">
        <v>36</v>
      </c>
      <c r="W32">
        <v>34.72</v>
      </c>
      <c r="X32">
        <v>6.94</v>
      </c>
      <c r="Y32">
        <v>9.8699999999999992</v>
      </c>
      <c r="Z32">
        <v>6.31</v>
      </c>
      <c r="AA32">
        <v>15.61</v>
      </c>
      <c r="AB32">
        <v>7.81</v>
      </c>
    </row>
    <row r="33" spans="1:28">
      <c r="A33" t="s">
        <v>75</v>
      </c>
      <c r="B33" s="75">
        <v>130.91999999999999</v>
      </c>
      <c r="C33" s="75">
        <v>87.28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28.56</v>
      </c>
      <c r="J33">
        <v>272.14</v>
      </c>
      <c r="K33">
        <v>101.29</v>
      </c>
      <c r="L33">
        <v>8.1</v>
      </c>
      <c r="M33">
        <v>6.06</v>
      </c>
      <c r="N33" s="135">
        <v>26.65</v>
      </c>
      <c r="O33" s="135">
        <v>26.65</v>
      </c>
      <c r="P33" s="135">
        <v>26.65</v>
      </c>
      <c r="Q33">
        <v>8.4700000000000006</v>
      </c>
      <c r="R33">
        <v>51.04</v>
      </c>
      <c r="S33">
        <v>7.07</v>
      </c>
      <c r="T33">
        <v>107.93</v>
      </c>
      <c r="U33">
        <v>35.979999999999997</v>
      </c>
      <c r="V33">
        <v>35.96</v>
      </c>
      <c r="W33">
        <v>47.78</v>
      </c>
      <c r="X33">
        <v>9.56</v>
      </c>
      <c r="Y33">
        <v>13.94</v>
      </c>
      <c r="Z33">
        <v>10.18</v>
      </c>
      <c r="AA33">
        <v>21.17</v>
      </c>
      <c r="AB33">
        <v>10.58</v>
      </c>
    </row>
    <row r="34" spans="1:28">
      <c r="A34" t="s">
        <v>76</v>
      </c>
      <c r="B34" s="75">
        <v>130.91999999999999</v>
      </c>
      <c r="C34" s="75">
        <v>87.28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0</v>
      </c>
      <c r="J34">
        <v>272.14</v>
      </c>
      <c r="K34">
        <v>101.29</v>
      </c>
      <c r="L34">
        <v>8.1</v>
      </c>
      <c r="M34">
        <v>9.18</v>
      </c>
      <c r="N34" s="135">
        <v>26.65</v>
      </c>
      <c r="O34" s="135">
        <v>26.65</v>
      </c>
      <c r="P34" s="135">
        <v>26.65</v>
      </c>
      <c r="Q34">
        <v>8.4700000000000006</v>
      </c>
      <c r="R34">
        <v>59.88</v>
      </c>
      <c r="S34">
        <v>7.07</v>
      </c>
      <c r="T34">
        <v>107.87</v>
      </c>
      <c r="U34">
        <v>35.96</v>
      </c>
      <c r="V34">
        <v>35.950000000000003</v>
      </c>
      <c r="W34">
        <v>63.62</v>
      </c>
      <c r="X34">
        <v>12.72</v>
      </c>
      <c r="Y34">
        <v>18.739999999999998</v>
      </c>
      <c r="Z34">
        <v>13.5</v>
      </c>
      <c r="AA34">
        <v>27.53</v>
      </c>
      <c r="AB34">
        <v>13.77</v>
      </c>
    </row>
    <row r="35" spans="1:28">
      <c r="A35" t="s">
        <v>77</v>
      </c>
      <c r="B35" s="75">
        <v>118.01</v>
      </c>
      <c r="C35" s="75">
        <v>74.790000000000006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0</v>
      </c>
      <c r="J35">
        <v>272.14</v>
      </c>
      <c r="K35">
        <v>53.22</v>
      </c>
      <c r="L35">
        <v>7.86</v>
      </c>
      <c r="M35">
        <v>9.32</v>
      </c>
      <c r="N35" s="135">
        <v>26.82</v>
      </c>
      <c r="O35" s="135">
        <v>26.81</v>
      </c>
      <c r="P35" s="135">
        <v>26.82</v>
      </c>
      <c r="Q35">
        <v>8.31</v>
      </c>
      <c r="R35">
        <v>68.16</v>
      </c>
      <c r="S35">
        <v>7.07</v>
      </c>
      <c r="T35">
        <v>90.27</v>
      </c>
      <c r="U35">
        <v>30.09</v>
      </c>
      <c r="V35">
        <v>30.08</v>
      </c>
      <c r="W35">
        <v>82.02</v>
      </c>
      <c r="X35">
        <v>16.399999999999999</v>
      </c>
      <c r="Y35">
        <v>23.82</v>
      </c>
      <c r="Z35">
        <v>17.38</v>
      </c>
      <c r="AA35">
        <v>34.299999999999997</v>
      </c>
      <c r="AB35">
        <v>17.14</v>
      </c>
    </row>
    <row r="36" spans="1:28">
      <c r="A36" t="s">
        <v>78</v>
      </c>
      <c r="B36" s="75">
        <v>118.01</v>
      </c>
      <c r="C36" s="75">
        <v>74.790000000000006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0</v>
      </c>
      <c r="J36">
        <v>272.14</v>
      </c>
      <c r="K36">
        <v>53.22</v>
      </c>
      <c r="L36">
        <v>7.86</v>
      </c>
      <c r="M36">
        <v>9.4499999999999993</v>
      </c>
      <c r="N36" s="135">
        <v>26.82</v>
      </c>
      <c r="O36" s="135">
        <v>26.81</v>
      </c>
      <c r="P36" s="135">
        <v>26.82</v>
      </c>
      <c r="Q36">
        <v>8.31</v>
      </c>
      <c r="R36">
        <v>76.69</v>
      </c>
      <c r="S36">
        <v>7.07</v>
      </c>
      <c r="T36">
        <v>91.23</v>
      </c>
      <c r="U36">
        <v>30.41</v>
      </c>
      <c r="V36">
        <v>30.4</v>
      </c>
      <c r="W36">
        <v>100.96</v>
      </c>
      <c r="X36">
        <v>20.190000000000001</v>
      </c>
      <c r="Y36">
        <v>28.98</v>
      </c>
      <c r="Z36">
        <v>20.77</v>
      </c>
      <c r="AA36">
        <v>41.16</v>
      </c>
      <c r="AB36">
        <v>20.57</v>
      </c>
    </row>
    <row r="37" spans="1:28">
      <c r="A37" t="s">
        <v>79</v>
      </c>
      <c r="B37" s="75">
        <v>118.01</v>
      </c>
      <c r="C37" s="75">
        <v>74.790000000000006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0</v>
      </c>
      <c r="J37">
        <v>272.14</v>
      </c>
      <c r="K37">
        <v>53.22</v>
      </c>
      <c r="L37">
        <v>7.86</v>
      </c>
      <c r="M37">
        <v>10.02</v>
      </c>
      <c r="N37" s="135">
        <v>26.82</v>
      </c>
      <c r="O37" s="135">
        <v>26.81</v>
      </c>
      <c r="P37" s="135">
        <v>26.82</v>
      </c>
      <c r="Q37">
        <v>8.31</v>
      </c>
      <c r="R37">
        <v>85.39</v>
      </c>
      <c r="S37">
        <v>7.07</v>
      </c>
      <c r="T37">
        <v>92.97</v>
      </c>
      <c r="U37">
        <v>30.99</v>
      </c>
      <c r="V37">
        <v>30.99</v>
      </c>
      <c r="W37">
        <v>117.3</v>
      </c>
      <c r="X37">
        <v>23.46</v>
      </c>
      <c r="Y37">
        <v>34.07</v>
      </c>
      <c r="Z37">
        <v>23.86</v>
      </c>
      <c r="AA37">
        <v>48.07</v>
      </c>
      <c r="AB37">
        <v>24.03</v>
      </c>
    </row>
    <row r="38" spans="1:28">
      <c r="A38" t="s">
        <v>80</v>
      </c>
      <c r="B38" s="75">
        <v>118.01</v>
      </c>
      <c r="C38" s="75">
        <v>74.790000000000006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0</v>
      </c>
      <c r="J38">
        <v>272.14</v>
      </c>
      <c r="K38">
        <v>53.22</v>
      </c>
      <c r="L38">
        <v>7.86</v>
      </c>
      <c r="M38">
        <v>9.98</v>
      </c>
      <c r="N38" s="135">
        <v>26.82</v>
      </c>
      <c r="O38" s="135">
        <v>26.81</v>
      </c>
      <c r="P38" s="135">
        <v>26.82</v>
      </c>
      <c r="Q38">
        <v>8.31</v>
      </c>
      <c r="R38">
        <v>93.74</v>
      </c>
      <c r="S38">
        <v>7.07</v>
      </c>
      <c r="T38">
        <v>96.12</v>
      </c>
      <c r="U38">
        <v>32.04</v>
      </c>
      <c r="V38">
        <v>32.03</v>
      </c>
      <c r="W38">
        <v>132.71</v>
      </c>
      <c r="X38">
        <v>26.54</v>
      </c>
      <c r="Y38">
        <v>39.44</v>
      </c>
      <c r="Z38">
        <v>26.51</v>
      </c>
      <c r="AA38">
        <v>54.98</v>
      </c>
      <c r="AB38">
        <v>27.48</v>
      </c>
    </row>
    <row r="39" spans="1:28">
      <c r="A39" t="s">
        <v>81</v>
      </c>
      <c r="B39" s="75">
        <v>118.01</v>
      </c>
      <c r="C39" s="75">
        <v>74.790000000000006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0</v>
      </c>
      <c r="J39">
        <v>272.14</v>
      </c>
      <c r="K39">
        <v>53.22</v>
      </c>
      <c r="L39">
        <v>7.55</v>
      </c>
      <c r="M39">
        <v>8.86</v>
      </c>
      <c r="N39" s="135">
        <v>26.82</v>
      </c>
      <c r="O39" s="135">
        <v>26.81</v>
      </c>
      <c r="P39" s="135">
        <v>26.82</v>
      </c>
      <c r="Q39">
        <v>8.23</v>
      </c>
      <c r="R39">
        <v>101.86</v>
      </c>
      <c r="S39">
        <v>6.98</v>
      </c>
      <c r="T39">
        <v>99.26</v>
      </c>
      <c r="U39">
        <v>33.090000000000003</v>
      </c>
      <c r="V39">
        <v>33.07</v>
      </c>
      <c r="W39">
        <v>146.44999999999999</v>
      </c>
      <c r="X39">
        <v>29.29</v>
      </c>
      <c r="Y39">
        <v>44.72</v>
      </c>
      <c r="Z39">
        <v>29.76</v>
      </c>
      <c r="AA39">
        <v>61.68</v>
      </c>
      <c r="AB39">
        <v>30.83</v>
      </c>
    </row>
    <row r="40" spans="1:28">
      <c r="A40" t="s">
        <v>82</v>
      </c>
      <c r="B40" s="75">
        <v>120.91</v>
      </c>
      <c r="C40" s="75">
        <v>74.790000000000006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0</v>
      </c>
      <c r="J40">
        <v>272.14</v>
      </c>
      <c r="K40">
        <v>53.22</v>
      </c>
      <c r="L40">
        <v>7.55</v>
      </c>
      <c r="M40">
        <v>7.21</v>
      </c>
      <c r="N40" s="135">
        <v>26.82</v>
      </c>
      <c r="O40" s="135">
        <v>26.81</v>
      </c>
      <c r="P40" s="135">
        <v>26.82</v>
      </c>
      <c r="Q40">
        <v>8.23</v>
      </c>
      <c r="R40">
        <v>108.94</v>
      </c>
      <c r="S40">
        <v>6.98</v>
      </c>
      <c r="T40">
        <v>111.78</v>
      </c>
      <c r="U40">
        <v>37.26</v>
      </c>
      <c r="V40">
        <v>37.26</v>
      </c>
      <c r="W40">
        <v>167.98</v>
      </c>
      <c r="X40">
        <v>33.590000000000003</v>
      </c>
      <c r="Y40">
        <v>49.5</v>
      </c>
      <c r="Z40">
        <v>32.24</v>
      </c>
      <c r="AA40">
        <v>68.05</v>
      </c>
      <c r="AB40">
        <v>34.020000000000003</v>
      </c>
    </row>
    <row r="41" spans="1:28">
      <c r="A41" t="s">
        <v>83</v>
      </c>
      <c r="B41" s="75">
        <v>120.91</v>
      </c>
      <c r="C41" s="75">
        <v>74.790000000000006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0</v>
      </c>
      <c r="J41">
        <v>272.14</v>
      </c>
      <c r="K41">
        <v>53.22</v>
      </c>
      <c r="L41">
        <v>7.32</v>
      </c>
      <c r="M41">
        <v>7.45</v>
      </c>
      <c r="N41" s="135">
        <v>26.82</v>
      </c>
      <c r="O41" s="135">
        <v>26.81</v>
      </c>
      <c r="P41" s="135">
        <v>26.82</v>
      </c>
      <c r="Q41">
        <v>8.23</v>
      </c>
      <c r="R41">
        <v>115.01</v>
      </c>
      <c r="S41">
        <v>6.51</v>
      </c>
      <c r="T41">
        <v>112.28</v>
      </c>
      <c r="U41">
        <v>37.43</v>
      </c>
      <c r="V41">
        <v>37.42</v>
      </c>
      <c r="W41">
        <v>182.34</v>
      </c>
      <c r="X41">
        <v>36.47</v>
      </c>
      <c r="Y41">
        <v>53.64</v>
      </c>
      <c r="Z41">
        <v>34.51</v>
      </c>
      <c r="AA41">
        <v>74.08</v>
      </c>
      <c r="AB41">
        <v>37.04</v>
      </c>
    </row>
    <row r="42" spans="1:28">
      <c r="A42" t="s">
        <v>84</v>
      </c>
      <c r="B42" s="75">
        <v>120.91</v>
      </c>
      <c r="C42" s="75">
        <v>74.790000000000006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0</v>
      </c>
      <c r="J42">
        <v>272.14</v>
      </c>
      <c r="K42">
        <v>53.22</v>
      </c>
      <c r="L42">
        <v>7.32</v>
      </c>
      <c r="M42">
        <v>7.84</v>
      </c>
      <c r="N42" s="135">
        <v>26.82</v>
      </c>
      <c r="O42" s="135">
        <v>26.81</v>
      </c>
      <c r="P42" s="135">
        <v>26.82</v>
      </c>
      <c r="Q42">
        <v>8.23</v>
      </c>
      <c r="R42">
        <v>120.69</v>
      </c>
      <c r="S42">
        <v>6.51</v>
      </c>
      <c r="T42">
        <v>112.78</v>
      </c>
      <c r="U42">
        <v>37.590000000000003</v>
      </c>
      <c r="V42">
        <v>37.6</v>
      </c>
      <c r="W42">
        <v>196.08</v>
      </c>
      <c r="X42">
        <v>39.21</v>
      </c>
      <c r="Y42">
        <v>57.51</v>
      </c>
      <c r="Z42">
        <v>36.46</v>
      </c>
      <c r="AA42">
        <v>79.59</v>
      </c>
      <c r="AB42">
        <v>39.79</v>
      </c>
    </row>
    <row r="43" spans="1:28">
      <c r="A43" t="s">
        <v>85</v>
      </c>
      <c r="B43" s="75">
        <v>118.01</v>
      </c>
      <c r="C43" s="75">
        <v>74.790000000000006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66.650000000000006</v>
      </c>
      <c r="J43">
        <v>272.14</v>
      </c>
      <c r="K43">
        <v>53.22</v>
      </c>
      <c r="L43">
        <v>7.01</v>
      </c>
      <c r="M43">
        <v>2.98</v>
      </c>
      <c r="N43" s="135">
        <v>26.82</v>
      </c>
      <c r="O43" s="135">
        <v>26.81</v>
      </c>
      <c r="P43" s="135">
        <v>26.82</v>
      </c>
      <c r="Q43">
        <v>8</v>
      </c>
      <c r="R43">
        <v>125.06</v>
      </c>
      <c r="S43">
        <v>6.42</v>
      </c>
      <c r="T43">
        <v>112.93</v>
      </c>
      <c r="U43">
        <v>37.64</v>
      </c>
      <c r="V43">
        <v>37.65</v>
      </c>
      <c r="W43">
        <v>208.68</v>
      </c>
      <c r="X43">
        <v>41.73</v>
      </c>
      <c r="Y43">
        <v>61.14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130.91999999999999</v>
      </c>
      <c r="C44" s="75">
        <v>79.150000000000006</v>
      </c>
      <c r="D44" s="135">
        <f t="shared" si="0"/>
        <v>80.449999999999989</v>
      </c>
      <c r="E44" s="75"/>
      <c r="F44" s="78">
        <v>14.36</v>
      </c>
      <c r="G44" s="78">
        <v>14.36</v>
      </c>
      <c r="H44" s="78">
        <v>14.72</v>
      </c>
      <c r="I44">
        <v>66.650000000000006</v>
      </c>
      <c r="J44">
        <v>272.14</v>
      </c>
      <c r="K44">
        <v>76.77</v>
      </c>
      <c r="L44">
        <v>7.01</v>
      </c>
      <c r="M44">
        <v>2.75</v>
      </c>
      <c r="N44" s="135">
        <v>26.82</v>
      </c>
      <c r="O44" s="135">
        <v>26.81</v>
      </c>
      <c r="P44" s="135">
        <v>26.82</v>
      </c>
      <c r="Q44">
        <v>8</v>
      </c>
      <c r="R44">
        <v>128.88</v>
      </c>
      <c r="S44">
        <v>6.42</v>
      </c>
      <c r="T44">
        <v>113.21</v>
      </c>
      <c r="U44">
        <v>37.74</v>
      </c>
      <c r="V44">
        <v>37.729999999999997</v>
      </c>
      <c r="W44">
        <v>220.36</v>
      </c>
      <c r="X44">
        <v>44.07</v>
      </c>
      <c r="Y44">
        <v>64.260000000000005</v>
      </c>
      <c r="Z44">
        <v>40.22</v>
      </c>
      <c r="AA44">
        <v>88.67</v>
      </c>
      <c r="AB44">
        <v>44.33</v>
      </c>
    </row>
    <row r="45" spans="1:28">
      <c r="A45" t="s">
        <v>87</v>
      </c>
      <c r="B45" s="75">
        <v>130.91999999999999</v>
      </c>
      <c r="C45" s="75">
        <v>74.48</v>
      </c>
      <c r="D45" s="135">
        <f t="shared" si="0"/>
        <v>80.449999999999989</v>
      </c>
      <c r="E45" s="75"/>
      <c r="F45" s="78">
        <v>14.92</v>
      </c>
      <c r="G45" s="78">
        <v>14.92</v>
      </c>
      <c r="H45" s="78">
        <v>15.29</v>
      </c>
      <c r="I45">
        <v>116.16</v>
      </c>
      <c r="J45">
        <v>272.14</v>
      </c>
      <c r="K45">
        <v>76.77</v>
      </c>
      <c r="L45">
        <v>7.01</v>
      </c>
      <c r="M45">
        <v>2.69</v>
      </c>
      <c r="N45" s="135">
        <v>26.82</v>
      </c>
      <c r="O45" s="135">
        <v>26.81</v>
      </c>
      <c r="P45" s="135">
        <v>26.82</v>
      </c>
      <c r="Q45">
        <v>8</v>
      </c>
      <c r="R45">
        <v>133.47</v>
      </c>
      <c r="S45">
        <v>6.42</v>
      </c>
      <c r="T45">
        <v>113.73</v>
      </c>
      <c r="U45">
        <v>37.909999999999997</v>
      </c>
      <c r="V45">
        <v>37.909999999999997</v>
      </c>
      <c r="W45">
        <v>229.29</v>
      </c>
      <c r="X45">
        <v>45.86</v>
      </c>
      <c r="Y45">
        <v>67.61</v>
      </c>
      <c r="Z45">
        <v>41.85</v>
      </c>
      <c r="AA45">
        <v>90</v>
      </c>
      <c r="AB45">
        <v>45</v>
      </c>
    </row>
    <row r="46" spans="1:28">
      <c r="A46" t="s">
        <v>88</v>
      </c>
      <c r="B46" s="75">
        <v>130.91999999999999</v>
      </c>
      <c r="C46" s="75">
        <v>86.56</v>
      </c>
      <c r="D46" s="135">
        <f t="shared" si="0"/>
        <v>80.449999999999989</v>
      </c>
      <c r="E46" s="75"/>
      <c r="F46" s="78">
        <v>15.29</v>
      </c>
      <c r="G46" s="78">
        <v>15.29</v>
      </c>
      <c r="H46" s="78">
        <v>15.67</v>
      </c>
      <c r="I46">
        <v>116.16</v>
      </c>
      <c r="J46">
        <v>272.14</v>
      </c>
      <c r="K46">
        <v>76.77</v>
      </c>
      <c r="L46">
        <v>7.01</v>
      </c>
      <c r="M46">
        <v>2.72</v>
      </c>
      <c r="N46" s="135">
        <v>26.82</v>
      </c>
      <c r="O46" s="135">
        <v>26.81</v>
      </c>
      <c r="P46" s="135">
        <v>26.82</v>
      </c>
      <c r="Q46">
        <v>8</v>
      </c>
      <c r="R46">
        <v>137.81</v>
      </c>
      <c r="S46">
        <v>6.42</v>
      </c>
      <c r="T46">
        <v>113.76</v>
      </c>
      <c r="U46">
        <v>37.92</v>
      </c>
      <c r="V46">
        <v>37.92</v>
      </c>
      <c r="W46">
        <v>234.4</v>
      </c>
      <c r="X46">
        <v>46.88</v>
      </c>
      <c r="Y46">
        <v>70.88</v>
      </c>
      <c r="Z46">
        <v>43.31</v>
      </c>
      <c r="AA46">
        <v>91.34</v>
      </c>
      <c r="AB46">
        <v>45.66</v>
      </c>
    </row>
    <row r="47" spans="1:28">
      <c r="A47" t="s">
        <v>89</v>
      </c>
      <c r="B47" s="75">
        <v>130.91999999999999</v>
      </c>
      <c r="C47" s="75">
        <v>87.28</v>
      </c>
      <c r="D47" s="135">
        <f t="shared" si="0"/>
        <v>80.449999999999989</v>
      </c>
      <c r="E47" s="75"/>
      <c r="F47" s="78">
        <v>15.57</v>
      </c>
      <c r="G47" s="78">
        <v>15.57</v>
      </c>
      <c r="H47" s="78">
        <v>15.95</v>
      </c>
      <c r="I47">
        <v>116.16</v>
      </c>
      <c r="J47">
        <v>272.14</v>
      </c>
      <c r="K47">
        <v>101.29</v>
      </c>
      <c r="L47">
        <v>7.01</v>
      </c>
      <c r="M47">
        <v>2.75</v>
      </c>
      <c r="N47" s="135">
        <v>26.82</v>
      </c>
      <c r="O47" s="135">
        <v>26.81</v>
      </c>
      <c r="P47" s="135">
        <v>26.82</v>
      </c>
      <c r="Q47">
        <v>8.6199999999999992</v>
      </c>
      <c r="R47">
        <v>139.85</v>
      </c>
      <c r="S47">
        <v>6.33</v>
      </c>
      <c r="T47">
        <v>113.73</v>
      </c>
      <c r="U47">
        <v>37.909999999999997</v>
      </c>
      <c r="V47">
        <v>37.909999999999997</v>
      </c>
      <c r="W47">
        <v>236.55</v>
      </c>
      <c r="X47">
        <v>47.31</v>
      </c>
      <c r="Y47">
        <v>72.58</v>
      </c>
      <c r="Z47">
        <v>44.46</v>
      </c>
      <c r="AA47">
        <v>92.67</v>
      </c>
      <c r="AB47">
        <v>46.33</v>
      </c>
    </row>
    <row r="48" spans="1:28">
      <c r="A48" t="s">
        <v>90</v>
      </c>
      <c r="B48" s="75">
        <v>130.91999999999999</v>
      </c>
      <c r="C48" s="75">
        <v>87.28</v>
      </c>
      <c r="D48" s="135">
        <f t="shared" si="0"/>
        <v>80.449999999999989</v>
      </c>
      <c r="E48" s="75"/>
      <c r="F48" s="78">
        <v>15.85</v>
      </c>
      <c r="G48" s="78">
        <v>15.85</v>
      </c>
      <c r="H48" s="78">
        <v>16.239999999999998</v>
      </c>
      <c r="I48">
        <v>116.16</v>
      </c>
      <c r="J48">
        <v>272.14</v>
      </c>
      <c r="K48">
        <v>101.29</v>
      </c>
      <c r="L48">
        <v>7.01</v>
      </c>
      <c r="M48">
        <v>2.78</v>
      </c>
      <c r="N48" s="135">
        <v>26.82</v>
      </c>
      <c r="O48" s="135">
        <v>26.81</v>
      </c>
      <c r="P48" s="135">
        <v>26.82</v>
      </c>
      <c r="Q48">
        <v>8.6199999999999992</v>
      </c>
      <c r="R48">
        <v>139.96</v>
      </c>
      <c r="S48">
        <v>6.33</v>
      </c>
      <c r="T48">
        <v>113.97</v>
      </c>
      <c r="U48">
        <v>37.99</v>
      </c>
      <c r="V48">
        <v>37.99</v>
      </c>
      <c r="W48">
        <v>237.28</v>
      </c>
      <c r="X48">
        <v>47.45</v>
      </c>
      <c r="Y48">
        <v>73.64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130.91999999999999</v>
      </c>
      <c r="C49" s="75">
        <v>87.28</v>
      </c>
      <c r="D49" s="135">
        <f t="shared" si="0"/>
        <v>80.449999999999989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116.16</v>
      </c>
      <c r="J49">
        <v>272.14</v>
      </c>
      <c r="K49">
        <v>101.29</v>
      </c>
      <c r="L49">
        <v>7.01</v>
      </c>
      <c r="M49">
        <v>2.79</v>
      </c>
      <c r="N49" s="135">
        <v>26.82</v>
      </c>
      <c r="O49" s="135">
        <v>26.81</v>
      </c>
      <c r="P49" s="135">
        <v>26.82</v>
      </c>
      <c r="Q49">
        <v>8.6199999999999992</v>
      </c>
      <c r="R49">
        <v>138.33000000000001</v>
      </c>
      <c r="S49">
        <v>6.33</v>
      </c>
      <c r="T49">
        <v>113.73</v>
      </c>
      <c r="U49">
        <v>37.909999999999997</v>
      </c>
      <c r="V49">
        <v>37.909999999999997</v>
      </c>
      <c r="W49">
        <v>237.81</v>
      </c>
      <c r="X49">
        <v>47.56</v>
      </c>
      <c r="Y49">
        <v>74.09</v>
      </c>
      <c r="Z49">
        <v>46.64</v>
      </c>
      <c r="AA49">
        <v>96</v>
      </c>
      <c r="AB49">
        <v>48</v>
      </c>
    </row>
    <row r="50" spans="1:28">
      <c r="A50" t="s">
        <v>92</v>
      </c>
      <c r="B50" s="75">
        <v>130.91999999999999</v>
      </c>
      <c r="C50" s="75">
        <v>87.28</v>
      </c>
      <c r="D50" s="135">
        <f t="shared" si="0"/>
        <v>80.449999999999989</v>
      </c>
      <c r="E50" s="75"/>
      <c r="F50" s="78">
        <v>17.079999999999998</v>
      </c>
      <c r="G50" s="78">
        <v>17.079999999999998</v>
      </c>
      <c r="H50" s="78">
        <v>17.5</v>
      </c>
      <c r="I50">
        <v>116.16</v>
      </c>
      <c r="J50">
        <v>272.14</v>
      </c>
      <c r="K50">
        <v>101.29</v>
      </c>
      <c r="L50">
        <v>7.01</v>
      </c>
      <c r="M50">
        <v>2.8</v>
      </c>
      <c r="N50" s="135">
        <v>26.82</v>
      </c>
      <c r="O50" s="135">
        <v>26.81</v>
      </c>
      <c r="P50" s="135">
        <v>26.82</v>
      </c>
      <c r="Q50">
        <v>8.6199999999999992</v>
      </c>
      <c r="R50">
        <v>136.88999999999999</v>
      </c>
      <c r="S50">
        <v>6.33</v>
      </c>
      <c r="T50">
        <v>113.78</v>
      </c>
      <c r="U50">
        <v>37.93</v>
      </c>
      <c r="V50">
        <v>37.92</v>
      </c>
      <c r="W50">
        <v>237.74</v>
      </c>
      <c r="X50">
        <v>47.55</v>
      </c>
      <c r="Y50">
        <v>74.14</v>
      </c>
      <c r="Z50">
        <v>46.3</v>
      </c>
      <c r="AA50">
        <v>96</v>
      </c>
      <c r="AB50">
        <v>48</v>
      </c>
    </row>
    <row r="51" spans="1:28">
      <c r="A51" t="s">
        <v>93</v>
      </c>
      <c r="B51" s="75">
        <v>130.91999999999999</v>
      </c>
      <c r="C51" s="75">
        <v>87.28</v>
      </c>
      <c r="D51" s="135">
        <f t="shared" si="0"/>
        <v>80.449999999999989</v>
      </c>
      <c r="E51" s="75"/>
      <c r="F51" s="78">
        <v>17.29</v>
      </c>
      <c r="G51" s="78">
        <v>17.29</v>
      </c>
      <c r="H51" s="78">
        <v>17.72</v>
      </c>
      <c r="I51">
        <v>116.16</v>
      </c>
      <c r="J51">
        <v>272.14</v>
      </c>
      <c r="K51">
        <v>101.29</v>
      </c>
      <c r="L51">
        <v>7.08</v>
      </c>
      <c r="M51">
        <v>2.81</v>
      </c>
      <c r="N51" s="135">
        <v>26.82</v>
      </c>
      <c r="O51" s="135">
        <v>26.81</v>
      </c>
      <c r="P51" s="135">
        <v>26.82</v>
      </c>
      <c r="Q51">
        <v>8.31</v>
      </c>
      <c r="R51">
        <v>140.97</v>
      </c>
      <c r="S51">
        <v>6.23</v>
      </c>
      <c r="T51">
        <v>120.14</v>
      </c>
      <c r="U51">
        <v>40.049999999999997</v>
      </c>
      <c r="V51">
        <v>40.03</v>
      </c>
      <c r="W51">
        <v>237.61</v>
      </c>
      <c r="X51">
        <v>47.52</v>
      </c>
      <c r="Y51">
        <v>74</v>
      </c>
      <c r="Z51">
        <v>46.69</v>
      </c>
      <c r="AA51">
        <v>96</v>
      </c>
      <c r="AB51">
        <v>48</v>
      </c>
    </row>
    <row r="52" spans="1:28">
      <c r="A52" t="s">
        <v>94</v>
      </c>
      <c r="B52" s="75">
        <v>130.91999999999999</v>
      </c>
      <c r="C52" s="75">
        <v>87.28</v>
      </c>
      <c r="D52" s="135">
        <f t="shared" si="0"/>
        <v>80.449999999999989</v>
      </c>
      <c r="E52" s="75"/>
      <c r="F52" s="78">
        <v>17.36</v>
      </c>
      <c r="G52" s="78">
        <v>17.36</v>
      </c>
      <c r="H52" s="78">
        <v>17.79</v>
      </c>
      <c r="I52">
        <v>116.16</v>
      </c>
      <c r="J52">
        <v>272.14</v>
      </c>
      <c r="K52">
        <v>101.29</v>
      </c>
      <c r="L52">
        <v>7.08</v>
      </c>
      <c r="M52">
        <v>2.82</v>
      </c>
      <c r="N52" s="135">
        <v>26.82</v>
      </c>
      <c r="O52" s="135">
        <v>26.81</v>
      </c>
      <c r="P52" s="135">
        <v>26.82</v>
      </c>
      <c r="Q52">
        <v>8.31</v>
      </c>
      <c r="R52">
        <v>133.11000000000001</v>
      </c>
      <c r="S52">
        <v>6.23</v>
      </c>
      <c r="T52">
        <v>120.22</v>
      </c>
      <c r="U52">
        <v>40.07</v>
      </c>
      <c r="V52">
        <v>40.08</v>
      </c>
      <c r="W52">
        <v>237.6</v>
      </c>
      <c r="X52">
        <v>47.52</v>
      </c>
      <c r="Y52">
        <v>73.900000000000006</v>
      </c>
      <c r="Z52">
        <v>45.99</v>
      </c>
      <c r="AA52">
        <v>96</v>
      </c>
      <c r="AB52">
        <v>48</v>
      </c>
    </row>
    <row r="53" spans="1:28">
      <c r="A53" t="s">
        <v>95</v>
      </c>
      <c r="B53" s="75">
        <v>130.91999999999999</v>
      </c>
      <c r="C53" s="75">
        <v>87.28</v>
      </c>
      <c r="D53" s="135">
        <f t="shared" si="0"/>
        <v>80.449999999999989</v>
      </c>
      <c r="E53" s="75"/>
      <c r="F53" s="78">
        <v>17.43</v>
      </c>
      <c r="G53" s="78">
        <v>17.43</v>
      </c>
      <c r="H53" s="78">
        <v>17.87</v>
      </c>
      <c r="I53">
        <v>116.16</v>
      </c>
      <c r="J53">
        <v>272.14</v>
      </c>
      <c r="K53">
        <v>101.29</v>
      </c>
      <c r="L53">
        <v>7.08</v>
      </c>
      <c r="M53">
        <v>3.33</v>
      </c>
      <c r="N53" s="135">
        <v>26.82</v>
      </c>
      <c r="O53" s="135">
        <v>26.81</v>
      </c>
      <c r="P53" s="135">
        <v>26.82</v>
      </c>
      <c r="Q53">
        <v>8.31</v>
      </c>
      <c r="R53">
        <v>132.11000000000001</v>
      </c>
      <c r="S53">
        <v>6.23</v>
      </c>
      <c r="T53">
        <v>120.28</v>
      </c>
      <c r="U53">
        <v>40.090000000000003</v>
      </c>
      <c r="V53">
        <v>40.1</v>
      </c>
      <c r="W53">
        <v>237.54</v>
      </c>
      <c r="X53">
        <v>47.51</v>
      </c>
      <c r="Y53">
        <v>73.87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130.91999999999999</v>
      </c>
      <c r="C54" s="75">
        <v>87.28</v>
      </c>
      <c r="D54" s="135">
        <f t="shared" si="0"/>
        <v>80.449999999999989</v>
      </c>
      <c r="E54" s="75"/>
      <c r="F54" s="78">
        <v>17.350000000000001</v>
      </c>
      <c r="G54" s="78">
        <v>17.350000000000001</v>
      </c>
      <c r="H54" s="78">
        <v>17.78</v>
      </c>
      <c r="I54">
        <v>116.16</v>
      </c>
      <c r="J54">
        <v>272.14</v>
      </c>
      <c r="K54">
        <v>101.29</v>
      </c>
      <c r="L54">
        <v>7.08</v>
      </c>
      <c r="M54">
        <v>3.85</v>
      </c>
      <c r="N54" s="135">
        <v>26.82</v>
      </c>
      <c r="O54" s="135">
        <v>26.81</v>
      </c>
      <c r="P54" s="135">
        <v>26.82</v>
      </c>
      <c r="Q54">
        <v>8.31</v>
      </c>
      <c r="R54">
        <v>132.5</v>
      </c>
      <c r="S54">
        <v>6.23</v>
      </c>
      <c r="T54">
        <v>120.31</v>
      </c>
      <c r="U54">
        <v>40.1</v>
      </c>
      <c r="V54">
        <v>40.1</v>
      </c>
      <c r="W54">
        <v>237.56</v>
      </c>
      <c r="X54">
        <v>47.51</v>
      </c>
      <c r="Y54">
        <v>73.58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130.91999999999999</v>
      </c>
      <c r="C55" s="75">
        <v>87.28</v>
      </c>
      <c r="D55" s="135">
        <f t="shared" si="0"/>
        <v>80.449999999999989</v>
      </c>
      <c r="E55" s="75"/>
      <c r="F55" s="78">
        <v>17.09</v>
      </c>
      <c r="G55" s="78">
        <v>17.09</v>
      </c>
      <c r="H55" s="78">
        <v>17.510000000000002</v>
      </c>
      <c r="I55">
        <v>116.16</v>
      </c>
      <c r="J55">
        <v>272.14</v>
      </c>
      <c r="K55">
        <v>101.29</v>
      </c>
      <c r="L55">
        <v>7.24</v>
      </c>
      <c r="M55">
        <v>4.3899999999999997</v>
      </c>
      <c r="N55" s="135">
        <v>26.82</v>
      </c>
      <c r="O55" s="135">
        <v>26.81</v>
      </c>
      <c r="P55" s="135">
        <v>26.82</v>
      </c>
      <c r="Q55">
        <v>8.7799999999999994</v>
      </c>
      <c r="R55">
        <v>134.76</v>
      </c>
      <c r="S55">
        <v>6.23</v>
      </c>
      <c r="T55">
        <v>120.21</v>
      </c>
      <c r="U55">
        <v>40.07</v>
      </c>
      <c r="V55">
        <v>40.07</v>
      </c>
      <c r="W55">
        <v>237.55</v>
      </c>
      <c r="X55">
        <v>47.51</v>
      </c>
      <c r="Y55">
        <v>73.45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130.91999999999999</v>
      </c>
      <c r="C56" s="75">
        <v>87.28</v>
      </c>
      <c r="D56" s="135">
        <f t="shared" si="0"/>
        <v>80.449999999999989</v>
      </c>
      <c r="E56" s="75"/>
      <c r="F56" s="78">
        <v>16.940000000000001</v>
      </c>
      <c r="G56" s="78">
        <v>16.940000000000001</v>
      </c>
      <c r="H56" s="78">
        <v>17.36</v>
      </c>
      <c r="I56">
        <v>116.16</v>
      </c>
      <c r="J56">
        <v>272.14</v>
      </c>
      <c r="K56">
        <v>101.29</v>
      </c>
      <c r="L56">
        <v>7.24</v>
      </c>
      <c r="M56">
        <v>4.97</v>
      </c>
      <c r="N56" s="135">
        <v>26.82</v>
      </c>
      <c r="O56" s="135">
        <v>26.81</v>
      </c>
      <c r="P56" s="135">
        <v>26.82</v>
      </c>
      <c r="Q56">
        <v>8.7799999999999994</v>
      </c>
      <c r="R56">
        <v>136.4</v>
      </c>
      <c r="S56">
        <v>6.23</v>
      </c>
      <c r="T56">
        <v>120.38</v>
      </c>
      <c r="U56">
        <v>40.130000000000003</v>
      </c>
      <c r="V56">
        <v>40.11</v>
      </c>
      <c r="W56">
        <v>237.41</v>
      </c>
      <c r="X56">
        <v>47.48</v>
      </c>
      <c r="Y56">
        <v>72.989999999999995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130.91999999999999</v>
      </c>
      <c r="C57" s="75">
        <v>87.28</v>
      </c>
      <c r="D57" s="135">
        <f t="shared" si="0"/>
        <v>80.449999999999989</v>
      </c>
      <c r="E57" s="75"/>
      <c r="F57" s="78">
        <v>16.809999999999999</v>
      </c>
      <c r="G57" s="78">
        <v>16.809999999999999</v>
      </c>
      <c r="H57" s="78">
        <v>17.23</v>
      </c>
      <c r="I57">
        <v>116.16</v>
      </c>
      <c r="J57">
        <v>272.14</v>
      </c>
      <c r="K57">
        <v>101.29</v>
      </c>
      <c r="L57">
        <v>7.24</v>
      </c>
      <c r="M57">
        <v>5.85</v>
      </c>
      <c r="N57" s="135">
        <v>26.82</v>
      </c>
      <c r="O57" s="135">
        <v>26.81</v>
      </c>
      <c r="P57" s="135">
        <v>26.82</v>
      </c>
      <c r="Q57">
        <v>8.7799999999999994</v>
      </c>
      <c r="R57">
        <v>132.30000000000001</v>
      </c>
      <c r="S57">
        <v>6.23</v>
      </c>
      <c r="T57">
        <v>110.28</v>
      </c>
      <c r="U57">
        <v>36.76</v>
      </c>
      <c r="V57">
        <v>36.76</v>
      </c>
      <c r="W57">
        <v>237.28</v>
      </c>
      <c r="X57">
        <v>47.45</v>
      </c>
      <c r="Y57">
        <v>72.62</v>
      </c>
      <c r="Z57">
        <v>46.44</v>
      </c>
      <c r="AA57">
        <v>97.34</v>
      </c>
      <c r="AB57">
        <v>48.66</v>
      </c>
    </row>
    <row r="58" spans="1:28">
      <c r="A58" t="s">
        <v>100</v>
      </c>
      <c r="B58" s="75">
        <v>130.91999999999999</v>
      </c>
      <c r="C58" s="75">
        <v>87.28</v>
      </c>
      <c r="D58" s="135">
        <f t="shared" si="0"/>
        <v>80.449999999999989</v>
      </c>
      <c r="E58" s="75"/>
      <c r="F58" s="78">
        <v>16.22</v>
      </c>
      <c r="G58" s="78">
        <v>16.22</v>
      </c>
      <c r="H58" s="78">
        <v>16.63</v>
      </c>
      <c r="I58">
        <v>116.16</v>
      </c>
      <c r="J58">
        <v>272.14</v>
      </c>
      <c r="K58">
        <v>101.29</v>
      </c>
      <c r="L58">
        <v>7.24</v>
      </c>
      <c r="M58">
        <v>5.31</v>
      </c>
      <c r="N58" s="135">
        <v>26.82</v>
      </c>
      <c r="O58" s="135">
        <v>26.81</v>
      </c>
      <c r="P58" s="135">
        <v>26.82</v>
      </c>
      <c r="Q58">
        <v>8.7799999999999994</v>
      </c>
      <c r="R58">
        <v>131.22</v>
      </c>
      <c r="S58">
        <v>6.23</v>
      </c>
      <c r="T58">
        <v>110.21</v>
      </c>
      <c r="U58">
        <v>36.74</v>
      </c>
      <c r="V58">
        <v>36.729999999999997</v>
      </c>
      <c r="W58">
        <v>237.02</v>
      </c>
      <c r="X58">
        <v>47.4</v>
      </c>
      <c r="Y58">
        <v>71.930000000000007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130.91999999999999</v>
      </c>
      <c r="C59" s="75">
        <v>87.28</v>
      </c>
      <c r="D59" s="135">
        <f t="shared" si="0"/>
        <v>80.449999999999989</v>
      </c>
      <c r="E59" s="75"/>
      <c r="F59" s="78">
        <v>15.96</v>
      </c>
      <c r="G59" s="78">
        <v>15.96</v>
      </c>
      <c r="H59" s="78">
        <v>16.36</v>
      </c>
      <c r="I59">
        <v>116.16</v>
      </c>
      <c r="J59">
        <v>272.14</v>
      </c>
      <c r="K59">
        <v>101.29</v>
      </c>
      <c r="L59">
        <v>7.39</v>
      </c>
      <c r="M59">
        <v>4.76</v>
      </c>
      <c r="N59" s="135">
        <v>26.82</v>
      </c>
      <c r="O59" s="135">
        <v>26.81</v>
      </c>
      <c r="P59" s="135">
        <v>26.82</v>
      </c>
      <c r="Q59">
        <v>8.7799999999999994</v>
      </c>
      <c r="R59">
        <v>127.62</v>
      </c>
      <c r="S59">
        <v>6.42</v>
      </c>
      <c r="T59">
        <v>111.02</v>
      </c>
      <c r="U59">
        <v>37.01</v>
      </c>
      <c r="V59">
        <v>36.99</v>
      </c>
      <c r="W59">
        <v>235.38</v>
      </c>
      <c r="X59">
        <v>47.07</v>
      </c>
      <c r="Y59">
        <v>70.97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130.91999999999999</v>
      </c>
      <c r="C60" s="75">
        <v>87.28</v>
      </c>
      <c r="D60" s="135">
        <f t="shared" si="0"/>
        <v>80.449999999999989</v>
      </c>
      <c r="E60" s="75"/>
      <c r="F60" s="78">
        <v>15.56</v>
      </c>
      <c r="G60" s="78">
        <v>15.56</v>
      </c>
      <c r="H60" s="78">
        <v>15.94</v>
      </c>
      <c r="I60">
        <v>116.16</v>
      </c>
      <c r="J60">
        <v>272.14</v>
      </c>
      <c r="K60">
        <v>101.29</v>
      </c>
      <c r="L60">
        <v>7.39</v>
      </c>
      <c r="M60">
        <v>5.13</v>
      </c>
      <c r="N60" s="135">
        <v>26.82</v>
      </c>
      <c r="O60" s="135">
        <v>26.81</v>
      </c>
      <c r="P60" s="135">
        <v>26.82</v>
      </c>
      <c r="Q60">
        <v>8.7799999999999994</v>
      </c>
      <c r="R60">
        <v>121.41</v>
      </c>
      <c r="S60">
        <v>6.42</v>
      </c>
      <c r="T60">
        <v>112.37</v>
      </c>
      <c r="U60">
        <v>37.46</v>
      </c>
      <c r="V60">
        <v>37.44</v>
      </c>
      <c r="W60">
        <v>232.35</v>
      </c>
      <c r="X60">
        <v>46.47</v>
      </c>
      <c r="Y60">
        <v>69.31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130.91999999999999</v>
      </c>
      <c r="C61" s="75">
        <v>87.28</v>
      </c>
      <c r="D61" s="135">
        <f t="shared" si="0"/>
        <v>80.449999999999989</v>
      </c>
      <c r="E61" s="75"/>
      <c r="F61" s="78">
        <v>14.92</v>
      </c>
      <c r="G61" s="78">
        <v>14.92</v>
      </c>
      <c r="H61" s="78">
        <v>15.29</v>
      </c>
      <c r="I61">
        <v>116.16</v>
      </c>
      <c r="J61">
        <v>272.14</v>
      </c>
      <c r="K61">
        <v>101.29</v>
      </c>
      <c r="L61">
        <v>7.39</v>
      </c>
      <c r="M61">
        <v>5.74</v>
      </c>
      <c r="N61" s="135">
        <v>26.82</v>
      </c>
      <c r="O61" s="135">
        <v>26.81</v>
      </c>
      <c r="P61" s="135">
        <v>26.82</v>
      </c>
      <c r="Q61">
        <v>8.7799999999999994</v>
      </c>
      <c r="R61">
        <v>114.07</v>
      </c>
      <c r="S61">
        <v>6.42</v>
      </c>
      <c r="T61">
        <v>110.47</v>
      </c>
      <c r="U61">
        <v>36.82</v>
      </c>
      <c r="V61">
        <v>36.82</v>
      </c>
      <c r="W61">
        <v>229.67</v>
      </c>
      <c r="X61">
        <v>45.93</v>
      </c>
      <c r="Y61">
        <v>68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130.91999999999999</v>
      </c>
      <c r="C62" s="75">
        <v>87.28</v>
      </c>
      <c r="D62" s="135">
        <f t="shared" si="0"/>
        <v>80.449999999999989</v>
      </c>
      <c r="E62" s="75"/>
      <c r="F62" s="78">
        <v>14.36</v>
      </c>
      <c r="G62" s="78">
        <v>14.36</v>
      </c>
      <c r="H62" s="78">
        <v>14.73</v>
      </c>
      <c r="I62">
        <v>116.16</v>
      </c>
      <c r="J62">
        <v>272.14</v>
      </c>
      <c r="K62">
        <v>101.29</v>
      </c>
      <c r="L62">
        <v>7.39</v>
      </c>
      <c r="M62">
        <v>6.33</v>
      </c>
      <c r="N62" s="135">
        <v>26.82</v>
      </c>
      <c r="O62" s="135">
        <v>26.81</v>
      </c>
      <c r="P62" s="135">
        <v>26.82</v>
      </c>
      <c r="Q62">
        <v>8.7799999999999994</v>
      </c>
      <c r="R62">
        <v>106.7</v>
      </c>
      <c r="S62">
        <v>6.42</v>
      </c>
      <c r="T62">
        <v>112.03</v>
      </c>
      <c r="U62">
        <v>37.340000000000003</v>
      </c>
      <c r="V62">
        <v>37.35</v>
      </c>
      <c r="W62">
        <v>225.33</v>
      </c>
      <c r="X62">
        <v>45.07</v>
      </c>
      <c r="Y62">
        <v>65.17</v>
      </c>
      <c r="Z62">
        <v>42.06</v>
      </c>
      <c r="AA62">
        <v>90.67</v>
      </c>
      <c r="AB62">
        <v>45.33</v>
      </c>
    </row>
    <row r="63" spans="1:28">
      <c r="A63" t="s">
        <v>105</v>
      </c>
      <c r="B63" s="75">
        <v>130.91999999999999</v>
      </c>
      <c r="C63" s="75">
        <v>87.28</v>
      </c>
      <c r="D63" s="135">
        <f t="shared" si="0"/>
        <v>80.449999999999989</v>
      </c>
      <c r="E63" s="75"/>
      <c r="F63" s="78">
        <v>13.51</v>
      </c>
      <c r="G63" s="78">
        <v>13.51</v>
      </c>
      <c r="H63" s="78">
        <v>13.85</v>
      </c>
      <c r="I63">
        <v>116.16</v>
      </c>
      <c r="J63">
        <v>272.14</v>
      </c>
      <c r="K63">
        <v>101.29</v>
      </c>
      <c r="L63">
        <v>6.77</v>
      </c>
      <c r="M63">
        <v>6.9</v>
      </c>
      <c r="N63" s="135">
        <v>26.82</v>
      </c>
      <c r="O63" s="135">
        <v>26.81</v>
      </c>
      <c r="P63" s="135">
        <v>26.82</v>
      </c>
      <c r="Q63">
        <v>9.09</v>
      </c>
      <c r="R63">
        <v>98.92</v>
      </c>
      <c r="S63">
        <v>6.7</v>
      </c>
      <c r="T63">
        <v>110.95</v>
      </c>
      <c r="U63">
        <v>36.979999999999997</v>
      </c>
      <c r="V63">
        <v>36.979999999999997</v>
      </c>
      <c r="W63">
        <v>221</v>
      </c>
      <c r="X63">
        <v>44.2</v>
      </c>
      <c r="Y63">
        <v>61.97</v>
      </c>
      <c r="Z63">
        <v>40.340000000000003</v>
      </c>
      <c r="AA63">
        <v>88.67</v>
      </c>
      <c r="AB63">
        <v>44.33</v>
      </c>
    </row>
    <row r="64" spans="1:28">
      <c r="A64" t="s">
        <v>106</v>
      </c>
      <c r="B64" s="75">
        <v>130.91999999999999</v>
      </c>
      <c r="C64" s="75">
        <v>87.28</v>
      </c>
      <c r="D64" s="135">
        <f t="shared" si="0"/>
        <v>80.449999999999989</v>
      </c>
      <c r="E64" s="75"/>
      <c r="F64" s="78">
        <v>12.84</v>
      </c>
      <c r="G64" s="78">
        <v>12.84</v>
      </c>
      <c r="H64" s="78">
        <v>13.16</v>
      </c>
      <c r="I64">
        <v>116.16</v>
      </c>
      <c r="J64">
        <v>272.14</v>
      </c>
      <c r="K64">
        <v>101.29</v>
      </c>
      <c r="L64">
        <v>6.77</v>
      </c>
      <c r="M64">
        <v>19.82</v>
      </c>
      <c r="N64" s="135">
        <v>26.82</v>
      </c>
      <c r="O64" s="135">
        <v>26.81</v>
      </c>
      <c r="P64" s="135">
        <v>26.82</v>
      </c>
      <c r="Q64">
        <v>9.09</v>
      </c>
      <c r="R64">
        <v>89.59</v>
      </c>
      <c r="S64">
        <v>6.7</v>
      </c>
      <c r="T64">
        <v>113.39</v>
      </c>
      <c r="U64">
        <v>37.799999999999997</v>
      </c>
      <c r="V64">
        <v>37.78</v>
      </c>
      <c r="W64">
        <v>211.98</v>
      </c>
      <c r="X64">
        <v>42.39</v>
      </c>
      <c r="Y64">
        <v>58.33</v>
      </c>
      <c r="Z64">
        <v>38.200000000000003</v>
      </c>
      <c r="AA64">
        <v>86.67</v>
      </c>
      <c r="AB64">
        <v>43.33</v>
      </c>
    </row>
    <row r="65" spans="1:28">
      <c r="A65" t="s">
        <v>107</v>
      </c>
      <c r="B65" s="75">
        <v>130.91999999999999</v>
      </c>
      <c r="C65" s="75">
        <v>87.28</v>
      </c>
      <c r="D65" s="135">
        <f t="shared" si="0"/>
        <v>80.449999999999989</v>
      </c>
      <c r="E65" s="75"/>
      <c r="F65" s="78">
        <v>12.28</v>
      </c>
      <c r="G65" s="78">
        <v>12.28</v>
      </c>
      <c r="H65" s="78">
        <v>12.59</v>
      </c>
      <c r="I65">
        <v>116.16</v>
      </c>
      <c r="J65">
        <v>272.14</v>
      </c>
      <c r="K65">
        <v>101.29</v>
      </c>
      <c r="L65">
        <v>6.77</v>
      </c>
      <c r="M65">
        <v>21.13</v>
      </c>
      <c r="N65" s="135">
        <v>26.82</v>
      </c>
      <c r="O65" s="135">
        <v>26.81</v>
      </c>
      <c r="P65" s="135">
        <v>26.82</v>
      </c>
      <c r="Q65">
        <v>9.09</v>
      </c>
      <c r="R65">
        <v>80.45</v>
      </c>
      <c r="S65">
        <v>6.7</v>
      </c>
      <c r="T65">
        <v>111.82</v>
      </c>
      <c r="U65">
        <v>37.270000000000003</v>
      </c>
      <c r="V65">
        <v>37.28</v>
      </c>
      <c r="W65">
        <v>195.91</v>
      </c>
      <c r="X65">
        <v>39.18</v>
      </c>
      <c r="Y65">
        <v>54.04</v>
      </c>
      <c r="Z65">
        <v>36.43</v>
      </c>
      <c r="AA65">
        <v>81.34</v>
      </c>
      <c r="AB65">
        <v>40.659999999999997</v>
      </c>
    </row>
    <row r="66" spans="1:28">
      <c r="A66" t="s">
        <v>108</v>
      </c>
      <c r="B66" s="75">
        <v>130.91999999999999</v>
      </c>
      <c r="C66" s="75">
        <v>87.28</v>
      </c>
      <c r="D66" s="135">
        <f t="shared" si="0"/>
        <v>80.449999999999989</v>
      </c>
      <c r="E66" s="75"/>
      <c r="F66" s="78">
        <v>11.34</v>
      </c>
      <c r="G66" s="78">
        <v>11.34</v>
      </c>
      <c r="H66" s="78">
        <v>11.62</v>
      </c>
      <c r="I66">
        <v>116.16</v>
      </c>
      <c r="J66">
        <v>272.14</v>
      </c>
      <c r="K66">
        <v>101.29</v>
      </c>
      <c r="L66">
        <v>6.77</v>
      </c>
      <c r="M66">
        <v>23.05</v>
      </c>
      <c r="N66" s="135">
        <v>26.82</v>
      </c>
      <c r="O66" s="135">
        <v>26.81</v>
      </c>
      <c r="P66" s="135">
        <v>26.82</v>
      </c>
      <c r="Q66">
        <v>9.09</v>
      </c>
      <c r="R66">
        <v>71.47</v>
      </c>
      <c r="S66">
        <v>6.7</v>
      </c>
      <c r="T66">
        <v>114.25</v>
      </c>
      <c r="U66">
        <v>38.08</v>
      </c>
      <c r="V66">
        <v>38.090000000000003</v>
      </c>
      <c r="W66">
        <v>180.13</v>
      </c>
      <c r="X66">
        <v>36.020000000000003</v>
      </c>
      <c r="Y66">
        <v>49.72</v>
      </c>
      <c r="Z66">
        <v>34.22</v>
      </c>
      <c r="AA66">
        <v>73.34</v>
      </c>
      <c r="AB66">
        <v>36.659999999999997</v>
      </c>
    </row>
    <row r="67" spans="1:28">
      <c r="A67" t="s">
        <v>109</v>
      </c>
      <c r="B67" s="75">
        <v>130.91999999999999</v>
      </c>
      <c r="C67" s="75">
        <v>87.28</v>
      </c>
      <c r="D67" s="135">
        <f t="shared" si="0"/>
        <v>80.449999999999989</v>
      </c>
      <c r="E67" s="75"/>
      <c r="F67" s="78">
        <v>10.29</v>
      </c>
      <c r="G67" s="78">
        <v>10.29</v>
      </c>
      <c r="H67" s="78">
        <v>10.54</v>
      </c>
      <c r="I67">
        <v>116.16</v>
      </c>
      <c r="J67">
        <v>272.14</v>
      </c>
      <c r="K67">
        <v>101.29</v>
      </c>
      <c r="L67">
        <v>6.77</v>
      </c>
      <c r="M67">
        <v>23.33</v>
      </c>
      <c r="N67" s="135">
        <v>26.82</v>
      </c>
      <c r="O67" s="135">
        <v>26.81</v>
      </c>
      <c r="P67" s="135">
        <v>26.82</v>
      </c>
      <c r="Q67">
        <v>8.08</v>
      </c>
      <c r="R67">
        <v>63.24</v>
      </c>
      <c r="S67">
        <v>5.82</v>
      </c>
      <c r="T67">
        <v>114.74</v>
      </c>
      <c r="U67">
        <v>38.25</v>
      </c>
      <c r="V67">
        <v>38.24</v>
      </c>
      <c r="W67">
        <v>151.65</v>
      </c>
      <c r="X67">
        <v>30.33</v>
      </c>
      <c r="Y67">
        <v>45.71</v>
      </c>
      <c r="Z67">
        <v>31.43</v>
      </c>
      <c r="AA67">
        <v>66.86</v>
      </c>
      <c r="AB67">
        <v>33.43</v>
      </c>
    </row>
    <row r="68" spans="1:28">
      <c r="A68" t="s">
        <v>110</v>
      </c>
      <c r="B68" s="75">
        <v>130.91999999999999</v>
      </c>
      <c r="C68" s="75">
        <v>87.28</v>
      </c>
      <c r="D68" s="135">
        <f t="shared" ref="D68:D98" si="1">N68+O68+P68</f>
        <v>80.449999999999989</v>
      </c>
      <c r="E68" s="75"/>
      <c r="F68" s="78">
        <v>9.26</v>
      </c>
      <c r="G68" s="78">
        <v>9.26</v>
      </c>
      <c r="H68" s="78">
        <v>9.49</v>
      </c>
      <c r="I68">
        <v>116.16</v>
      </c>
      <c r="J68">
        <v>272.14</v>
      </c>
      <c r="K68">
        <v>101.29</v>
      </c>
      <c r="L68">
        <v>6.77</v>
      </c>
      <c r="M68">
        <v>23.97</v>
      </c>
      <c r="N68" s="135">
        <v>26.82</v>
      </c>
      <c r="O68" s="135">
        <v>26.81</v>
      </c>
      <c r="P68" s="135">
        <v>26.82</v>
      </c>
      <c r="Q68">
        <v>8.08</v>
      </c>
      <c r="R68">
        <v>55.48</v>
      </c>
      <c r="S68">
        <v>5.82</v>
      </c>
      <c r="T68">
        <v>111.27</v>
      </c>
      <c r="U68">
        <v>37.090000000000003</v>
      </c>
      <c r="V68">
        <v>37.08</v>
      </c>
      <c r="W68">
        <v>134.32</v>
      </c>
      <c r="X68">
        <v>26.86</v>
      </c>
      <c r="Y68">
        <v>40.770000000000003</v>
      </c>
      <c r="Z68">
        <v>29.29</v>
      </c>
      <c r="AA68">
        <v>59.97</v>
      </c>
      <c r="AB68">
        <v>29.98</v>
      </c>
    </row>
    <row r="69" spans="1:28">
      <c r="A69" t="s">
        <v>111</v>
      </c>
      <c r="B69" s="75">
        <v>130.91999999999999</v>
      </c>
      <c r="C69" s="75">
        <v>87.28</v>
      </c>
      <c r="D69" s="135">
        <f t="shared" si="1"/>
        <v>71.28</v>
      </c>
      <c r="E69" s="75"/>
      <c r="F69" s="78">
        <v>8.24</v>
      </c>
      <c r="G69" s="78">
        <v>8.24</v>
      </c>
      <c r="H69" s="78">
        <v>8.4499999999999993</v>
      </c>
      <c r="I69">
        <v>116.16</v>
      </c>
      <c r="J69">
        <v>272.14</v>
      </c>
      <c r="K69">
        <v>101.29</v>
      </c>
      <c r="L69">
        <v>6.77</v>
      </c>
      <c r="M69">
        <v>25.85</v>
      </c>
      <c r="N69" s="135">
        <v>23.76</v>
      </c>
      <c r="O69" s="135">
        <v>23.76</v>
      </c>
      <c r="P69" s="135">
        <v>23.76</v>
      </c>
      <c r="Q69">
        <v>8.08</v>
      </c>
      <c r="R69">
        <v>47.38</v>
      </c>
      <c r="S69">
        <v>5.82</v>
      </c>
      <c r="T69">
        <v>111.34</v>
      </c>
      <c r="U69">
        <v>37.11</v>
      </c>
      <c r="V69">
        <v>37.11</v>
      </c>
      <c r="W69">
        <v>116.3</v>
      </c>
      <c r="X69">
        <v>23.26</v>
      </c>
      <c r="Y69">
        <v>36.119999999999997</v>
      </c>
      <c r="Z69">
        <v>25.59</v>
      </c>
      <c r="AA69">
        <v>53.06</v>
      </c>
      <c r="AB69">
        <v>26.52</v>
      </c>
    </row>
    <row r="70" spans="1:28">
      <c r="A70" t="s">
        <v>112</v>
      </c>
      <c r="B70" s="75">
        <v>130.91999999999999</v>
      </c>
      <c r="C70" s="75">
        <v>87.28</v>
      </c>
      <c r="D70" s="135">
        <f t="shared" si="1"/>
        <v>63.949999999999996</v>
      </c>
      <c r="E70" s="75"/>
      <c r="F70" s="78">
        <v>7.23</v>
      </c>
      <c r="G70" s="78">
        <v>7.23</v>
      </c>
      <c r="H70" s="78">
        <v>7.41</v>
      </c>
      <c r="I70">
        <v>116.16</v>
      </c>
      <c r="J70">
        <v>272.14</v>
      </c>
      <c r="K70">
        <v>101.29</v>
      </c>
      <c r="L70">
        <v>6.77</v>
      </c>
      <c r="M70">
        <v>26.05</v>
      </c>
      <c r="N70" s="135">
        <v>21.32</v>
      </c>
      <c r="O70" s="135">
        <v>21.31</v>
      </c>
      <c r="P70" s="135">
        <v>21.32</v>
      </c>
      <c r="Q70">
        <v>8.08</v>
      </c>
      <c r="R70">
        <v>39.14</v>
      </c>
      <c r="S70">
        <v>5.82</v>
      </c>
      <c r="T70">
        <v>111.66</v>
      </c>
      <c r="U70">
        <v>37.22</v>
      </c>
      <c r="V70">
        <v>37.22</v>
      </c>
      <c r="W70">
        <v>99.63</v>
      </c>
      <c r="X70">
        <v>19.93</v>
      </c>
      <c r="Y70">
        <v>31.35</v>
      </c>
      <c r="Z70">
        <v>22.87</v>
      </c>
      <c r="AA70">
        <v>46.15</v>
      </c>
      <c r="AB70">
        <v>23.07</v>
      </c>
    </row>
    <row r="71" spans="1:28">
      <c r="A71" t="s">
        <v>113</v>
      </c>
      <c r="B71" s="75">
        <v>130.91999999999999</v>
      </c>
      <c r="C71" s="75">
        <v>87.28</v>
      </c>
      <c r="D71" s="135">
        <f t="shared" si="1"/>
        <v>58.100000000000009</v>
      </c>
      <c r="E71" s="75"/>
      <c r="F71" s="78">
        <v>6.15</v>
      </c>
      <c r="G71" s="78">
        <v>6.15</v>
      </c>
      <c r="H71" s="78">
        <v>6.3</v>
      </c>
      <c r="I71">
        <v>116.16</v>
      </c>
      <c r="J71">
        <v>272.14</v>
      </c>
      <c r="K71">
        <v>101.29</v>
      </c>
      <c r="L71">
        <v>7.01</v>
      </c>
      <c r="M71">
        <v>21.85</v>
      </c>
      <c r="N71" s="135">
        <v>19.37</v>
      </c>
      <c r="O71" s="135">
        <v>19.36</v>
      </c>
      <c r="P71" s="135">
        <v>19.37</v>
      </c>
      <c r="Q71">
        <v>8.08</v>
      </c>
      <c r="R71">
        <v>30.15</v>
      </c>
      <c r="S71">
        <v>6.05</v>
      </c>
      <c r="T71">
        <v>113.16</v>
      </c>
      <c r="U71">
        <v>37.72</v>
      </c>
      <c r="V71">
        <v>37.72</v>
      </c>
      <c r="W71">
        <v>81.2</v>
      </c>
      <c r="X71">
        <v>16.239999999999998</v>
      </c>
      <c r="Y71">
        <v>26.49</v>
      </c>
      <c r="Z71">
        <v>20.16</v>
      </c>
      <c r="AA71">
        <v>39.159999999999997</v>
      </c>
      <c r="AB71">
        <v>19.579999999999998</v>
      </c>
    </row>
    <row r="72" spans="1:28">
      <c r="A72" t="s">
        <v>114</v>
      </c>
      <c r="B72" s="75">
        <v>130.91999999999999</v>
      </c>
      <c r="C72" s="75">
        <v>87.28</v>
      </c>
      <c r="D72" s="135">
        <f t="shared" si="1"/>
        <v>54.91</v>
      </c>
      <c r="E72" s="75"/>
      <c r="F72" s="78">
        <v>5.1100000000000003</v>
      </c>
      <c r="G72" s="78">
        <v>5.1100000000000003</v>
      </c>
      <c r="H72" s="78">
        <v>5.23</v>
      </c>
      <c r="I72">
        <v>116.16</v>
      </c>
      <c r="J72">
        <v>272.14</v>
      </c>
      <c r="K72">
        <v>101.29</v>
      </c>
      <c r="L72">
        <v>7.01</v>
      </c>
      <c r="M72">
        <v>21.52</v>
      </c>
      <c r="N72" s="135">
        <v>18.3</v>
      </c>
      <c r="O72" s="135">
        <v>18.309999999999999</v>
      </c>
      <c r="P72" s="135">
        <v>18.3</v>
      </c>
      <c r="Q72">
        <v>8.08</v>
      </c>
      <c r="R72">
        <v>21.12</v>
      </c>
      <c r="S72">
        <v>6.05</v>
      </c>
      <c r="T72">
        <v>110.95</v>
      </c>
      <c r="U72">
        <v>36.979999999999997</v>
      </c>
      <c r="V72">
        <v>36.979999999999997</v>
      </c>
      <c r="W72">
        <v>62.07</v>
      </c>
      <c r="X72">
        <v>12.41</v>
      </c>
      <c r="Y72">
        <v>21.73</v>
      </c>
      <c r="Z72">
        <v>16.18</v>
      </c>
      <c r="AA72">
        <v>32.25</v>
      </c>
      <c r="AB72">
        <v>16.13</v>
      </c>
    </row>
    <row r="73" spans="1:28">
      <c r="A73" t="s">
        <v>115</v>
      </c>
      <c r="B73" s="75">
        <v>130.91999999999999</v>
      </c>
      <c r="C73" s="75">
        <v>87.28</v>
      </c>
      <c r="D73" s="135">
        <f t="shared" si="1"/>
        <v>45.15</v>
      </c>
      <c r="E73" s="75"/>
      <c r="F73" s="78">
        <v>4.01</v>
      </c>
      <c r="G73" s="78">
        <v>4.01</v>
      </c>
      <c r="H73" s="78">
        <v>4.1100000000000003</v>
      </c>
      <c r="I73">
        <v>116.16</v>
      </c>
      <c r="J73">
        <v>272.14</v>
      </c>
      <c r="K73">
        <v>101.29</v>
      </c>
      <c r="L73">
        <v>7.01</v>
      </c>
      <c r="M73">
        <v>21.12</v>
      </c>
      <c r="N73" s="135">
        <v>15.32</v>
      </c>
      <c r="O73" s="135">
        <v>14.51</v>
      </c>
      <c r="P73" s="135">
        <v>15.32</v>
      </c>
      <c r="Q73">
        <v>8.08</v>
      </c>
      <c r="R73">
        <v>14.3</v>
      </c>
      <c r="S73">
        <v>6.05</v>
      </c>
      <c r="T73">
        <v>112.29</v>
      </c>
      <c r="U73">
        <v>37.43</v>
      </c>
      <c r="V73">
        <v>37.42</v>
      </c>
      <c r="W73">
        <v>44.09</v>
      </c>
      <c r="X73">
        <v>8.82</v>
      </c>
      <c r="Y73">
        <v>17.23</v>
      </c>
      <c r="Z73">
        <v>13.25</v>
      </c>
      <c r="AA73">
        <v>25.81</v>
      </c>
      <c r="AB73">
        <v>12.91</v>
      </c>
    </row>
    <row r="74" spans="1:28">
      <c r="A74" t="s">
        <v>116</v>
      </c>
      <c r="B74" s="75">
        <v>130.91999999999999</v>
      </c>
      <c r="C74" s="75">
        <v>87.28</v>
      </c>
      <c r="D74" s="135">
        <f t="shared" si="1"/>
        <v>23.310000000000002</v>
      </c>
      <c r="E74" s="75"/>
      <c r="F74" s="78">
        <v>3.01</v>
      </c>
      <c r="G74" s="78">
        <v>3.01</v>
      </c>
      <c r="H74" s="78">
        <v>3.08</v>
      </c>
      <c r="I74">
        <v>116.16</v>
      </c>
      <c r="J74">
        <v>272.14</v>
      </c>
      <c r="K74">
        <v>101.29</v>
      </c>
      <c r="L74">
        <v>7.01</v>
      </c>
      <c r="M74">
        <v>14.22</v>
      </c>
      <c r="N74" s="135">
        <v>8.7100000000000009</v>
      </c>
      <c r="O74" s="135">
        <v>6.92</v>
      </c>
      <c r="P74" s="135">
        <v>7.68</v>
      </c>
      <c r="Q74">
        <v>8.08</v>
      </c>
      <c r="R74">
        <v>9.58</v>
      </c>
      <c r="S74">
        <v>6.05</v>
      </c>
      <c r="T74">
        <v>110.02</v>
      </c>
      <c r="U74">
        <v>36.67</v>
      </c>
      <c r="V74">
        <v>36.68</v>
      </c>
      <c r="W74">
        <v>27.77</v>
      </c>
      <c r="X74">
        <v>5.55</v>
      </c>
      <c r="Y74">
        <v>13.1</v>
      </c>
      <c r="Z74">
        <v>9.27</v>
      </c>
      <c r="AA74">
        <v>20.03</v>
      </c>
      <c r="AB74">
        <v>10.02</v>
      </c>
    </row>
    <row r="75" spans="1:28">
      <c r="A75" t="s">
        <v>117</v>
      </c>
      <c r="B75" s="75">
        <v>130.91999999999999</v>
      </c>
      <c r="C75" s="75">
        <v>87.28</v>
      </c>
      <c r="D75" s="135">
        <f t="shared" si="1"/>
        <v>0</v>
      </c>
      <c r="E75" s="75"/>
      <c r="F75" s="78">
        <v>2.12</v>
      </c>
      <c r="G75" s="78">
        <v>2.12</v>
      </c>
      <c r="H75" s="78">
        <v>2.17</v>
      </c>
      <c r="I75">
        <v>116.16</v>
      </c>
      <c r="J75">
        <v>272.14</v>
      </c>
      <c r="K75">
        <v>101.29</v>
      </c>
      <c r="L75">
        <v>6.62</v>
      </c>
      <c r="M75">
        <v>14.68</v>
      </c>
      <c r="N75" s="135">
        <v>0</v>
      </c>
      <c r="O75" s="135">
        <v>0</v>
      </c>
      <c r="P75" s="135">
        <v>0</v>
      </c>
      <c r="Q75">
        <v>8.4700000000000006</v>
      </c>
      <c r="R75">
        <v>7.18</v>
      </c>
      <c r="S75">
        <v>6.28</v>
      </c>
      <c r="T75">
        <v>109.48</v>
      </c>
      <c r="U75">
        <v>36.49</v>
      </c>
      <c r="V75">
        <v>36.5</v>
      </c>
      <c r="W75">
        <v>20.399999999999999</v>
      </c>
      <c r="X75">
        <v>4.08</v>
      </c>
      <c r="Y75">
        <v>9.5399999999999991</v>
      </c>
      <c r="Z75">
        <v>5.61</v>
      </c>
      <c r="AA75">
        <v>14.92</v>
      </c>
      <c r="AB75">
        <v>7.46</v>
      </c>
    </row>
    <row r="76" spans="1:28">
      <c r="A76" t="s">
        <v>118</v>
      </c>
      <c r="B76" s="75">
        <v>130.91999999999999</v>
      </c>
      <c r="C76" s="75">
        <v>87.28</v>
      </c>
      <c r="D76" s="135">
        <f t="shared" si="1"/>
        <v>0</v>
      </c>
      <c r="E76" s="75"/>
      <c r="F76" s="78">
        <v>1.42</v>
      </c>
      <c r="G76" s="78">
        <v>1.42</v>
      </c>
      <c r="H76" s="78">
        <v>1.46</v>
      </c>
      <c r="I76">
        <v>116.16</v>
      </c>
      <c r="J76">
        <v>272.14</v>
      </c>
      <c r="K76">
        <v>101.29</v>
      </c>
      <c r="L76">
        <v>6.62</v>
      </c>
      <c r="M76">
        <v>15.24</v>
      </c>
      <c r="N76" s="135">
        <v>0</v>
      </c>
      <c r="O76" s="135">
        <v>0</v>
      </c>
      <c r="P76" s="135">
        <v>0</v>
      </c>
      <c r="Q76">
        <v>8.4700000000000006</v>
      </c>
      <c r="R76">
        <v>3.75</v>
      </c>
      <c r="S76">
        <v>6.28</v>
      </c>
      <c r="T76">
        <v>108.94</v>
      </c>
      <c r="U76">
        <v>36.31</v>
      </c>
      <c r="V76">
        <v>36.32</v>
      </c>
      <c r="W76">
        <v>14.17</v>
      </c>
      <c r="X76">
        <v>2.83</v>
      </c>
      <c r="Y76">
        <v>6.59</v>
      </c>
      <c r="Z76">
        <v>2.5099999999999998</v>
      </c>
      <c r="AA76">
        <v>10.37</v>
      </c>
      <c r="AB76">
        <v>5.18</v>
      </c>
    </row>
    <row r="77" spans="1:28">
      <c r="A77" t="s">
        <v>119</v>
      </c>
      <c r="B77" s="75">
        <v>130.91999999999999</v>
      </c>
      <c r="C77" s="75">
        <v>87.28</v>
      </c>
      <c r="D77" s="135">
        <f t="shared" si="1"/>
        <v>0</v>
      </c>
      <c r="E77" s="75"/>
      <c r="F77" s="78">
        <v>0.88</v>
      </c>
      <c r="G77" s="78">
        <v>0.88</v>
      </c>
      <c r="H77" s="78">
        <v>0.9</v>
      </c>
      <c r="I77">
        <v>116.16</v>
      </c>
      <c r="J77">
        <v>272.14</v>
      </c>
      <c r="K77">
        <v>101.29</v>
      </c>
      <c r="L77">
        <v>6.85</v>
      </c>
      <c r="M77">
        <v>15.25</v>
      </c>
      <c r="N77" s="135">
        <v>0</v>
      </c>
      <c r="O77" s="135">
        <v>0</v>
      </c>
      <c r="P77" s="135">
        <v>0</v>
      </c>
      <c r="Q77">
        <v>8.4700000000000006</v>
      </c>
      <c r="R77">
        <v>1.65</v>
      </c>
      <c r="S77">
        <v>6.28</v>
      </c>
      <c r="T77">
        <v>112.29</v>
      </c>
      <c r="U77">
        <v>37.43</v>
      </c>
      <c r="V77">
        <v>37.43</v>
      </c>
      <c r="W77">
        <v>9.07</v>
      </c>
      <c r="X77">
        <v>1.81</v>
      </c>
      <c r="Y77">
        <v>4.25</v>
      </c>
      <c r="Z77">
        <v>0</v>
      </c>
      <c r="AA77">
        <v>6.4</v>
      </c>
      <c r="AB77">
        <v>3.2</v>
      </c>
    </row>
    <row r="78" spans="1:28">
      <c r="A78" t="s">
        <v>120</v>
      </c>
      <c r="B78" s="75">
        <v>130.91999999999999</v>
      </c>
      <c r="C78" s="75">
        <v>87.28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116.16</v>
      </c>
      <c r="J78">
        <v>272.14</v>
      </c>
      <c r="K78">
        <v>101.29</v>
      </c>
      <c r="L78">
        <v>6.85</v>
      </c>
      <c r="M78">
        <v>15.11</v>
      </c>
      <c r="N78" s="135">
        <v>0</v>
      </c>
      <c r="O78" s="135">
        <v>0</v>
      </c>
      <c r="P78" s="135">
        <v>0</v>
      </c>
      <c r="Q78">
        <v>8.4700000000000006</v>
      </c>
      <c r="R78">
        <v>0.48</v>
      </c>
      <c r="S78">
        <v>6.28</v>
      </c>
      <c r="T78">
        <v>111.74</v>
      </c>
      <c r="U78">
        <v>37.25</v>
      </c>
      <c r="V78">
        <v>37.229999999999997</v>
      </c>
      <c r="W78">
        <v>5.0999999999999996</v>
      </c>
      <c r="X78">
        <v>1.02</v>
      </c>
      <c r="Y78">
        <v>2.34</v>
      </c>
      <c r="Z78">
        <v>0</v>
      </c>
      <c r="AA78">
        <v>3.49</v>
      </c>
      <c r="AB78">
        <v>1.74</v>
      </c>
    </row>
    <row r="79" spans="1:28">
      <c r="A79" t="s">
        <v>121</v>
      </c>
      <c r="B79" s="75">
        <v>130.91999999999999</v>
      </c>
      <c r="C79" s="75">
        <v>87.28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116.16</v>
      </c>
      <c r="J79">
        <v>272.14</v>
      </c>
      <c r="K79">
        <v>101.29</v>
      </c>
      <c r="L79">
        <v>7.01</v>
      </c>
      <c r="M79">
        <v>15.17</v>
      </c>
      <c r="N79" s="135">
        <v>0</v>
      </c>
      <c r="O79" s="135">
        <v>0</v>
      </c>
      <c r="P79" s="135">
        <v>0</v>
      </c>
      <c r="Q79">
        <v>8.4700000000000006</v>
      </c>
      <c r="R79">
        <v>0</v>
      </c>
      <c r="S79">
        <v>6.51</v>
      </c>
      <c r="T79">
        <v>111.45</v>
      </c>
      <c r="U79">
        <v>37.15</v>
      </c>
      <c r="V79">
        <v>37.14</v>
      </c>
      <c r="W79">
        <v>2.27</v>
      </c>
      <c r="X79">
        <v>0.45</v>
      </c>
      <c r="Y79">
        <v>0.78</v>
      </c>
      <c r="Z79">
        <v>0</v>
      </c>
      <c r="AA79">
        <v>1.33</v>
      </c>
      <c r="AB79">
        <v>0.67</v>
      </c>
    </row>
    <row r="80" spans="1:28">
      <c r="A80" t="s">
        <v>122</v>
      </c>
      <c r="B80" s="75">
        <v>130.91999999999999</v>
      </c>
      <c r="C80" s="75">
        <v>87.28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116.16</v>
      </c>
      <c r="J80">
        <v>272.14</v>
      </c>
      <c r="K80">
        <v>101.29</v>
      </c>
      <c r="L80">
        <v>7.01</v>
      </c>
      <c r="M80">
        <v>15.46</v>
      </c>
      <c r="N80" s="135">
        <v>0</v>
      </c>
      <c r="O80" s="135">
        <v>0</v>
      </c>
      <c r="P80" s="135">
        <v>0</v>
      </c>
      <c r="Q80">
        <v>8.4700000000000006</v>
      </c>
      <c r="R80">
        <v>0</v>
      </c>
      <c r="S80">
        <v>6.51</v>
      </c>
      <c r="T80">
        <v>110.85</v>
      </c>
      <c r="U80">
        <v>36.950000000000003</v>
      </c>
      <c r="V80">
        <v>36.94</v>
      </c>
      <c r="W80">
        <v>0.02</v>
      </c>
      <c r="X80">
        <v>0</v>
      </c>
      <c r="Y80">
        <v>0</v>
      </c>
      <c r="Z80">
        <v>0</v>
      </c>
      <c r="AA80">
        <v>0.11</v>
      </c>
      <c r="AB80">
        <v>0.06</v>
      </c>
    </row>
    <row r="81" spans="1:28">
      <c r="A81" t="s">
        <v>123</v>
      </c>
      <c r="B81" s="75">
        <v>130.91999999999999</v>
      </c>
      <c r="C81" s="75">
        <v>87.28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116.16</v>
      </c>
      <c r="J81">
        <v>272.14</v>
      </c>
      <c r="K81">
        <v>101.29</v>
      </c>
      <c r="L81">
        <v>7.24</v>
      </c>
      <c r="M81">
        <v>15.77</v>
      </c>
      <c r="N81" s="135">
        <v>0</v>
      </c>
      <c r="O81" s="135">
        <v>0</v>
      </c>
      <c r="P81" s="135">
        <v>0</v>
      </c>
      <c r="Q81">
        <v>8.4700000000000006</v>
      </c>
      <c r="R81">
        <v>0</v>
      </c>
      <c r="S81">
        <v>6.51</v>
      </c>
      <c r="T81">
        <v>114.21</v>
      </c>
      <c r="U81">
        <v>38.07</v>
      </c>
      <c r="V81">
        <v>38.06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87.28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116.16</v>
      </c>
      <c r="J82">
        <v>272.14</v>
      </c>
      <c r="K82">
        <v>101.29</v>
      </c>
      <c r="L82">
        <v>7.24</v>
      </c>
      <c r="M82">
        <v>22.96</v>
      </c>
      <c r="N82" s="135">
        <v>0</v>
      </c>
      <c r="O82" s="135">
        <v>0</v>
      </c>
      <c r="P82" s="135">
        <v>0</v>
      </c>
      <c r="Q82">
        <v>8.4700000000000006</v>
      </c>
      <c r="R82">
        <v>0</v>
      </c>
      <c r="S82">
        <v>6.51</v>
      </c>
      <c r="T82">
        <v>115.05</v>
      </c>
      <c r="U82">
        <v>38.35</v>
      </c>
      <c r="V82">
        <v>38.340000000000003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87.28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116.16</v>
      </c>
      <c r="J83">
        <v>272.14</v>
      </c>
      <c r="K83">
        <v>101.29</v>
      </c>
      <c r="L83">
        <v>6.77</v>
      </c>
      <c r="M83">
        <v>22.91</v>
      </c>
      <c r="N83" s="135">
        <v>0</v>
      </c>
      <c r="O83" s="135">
        <v>0</v>
      </c>
      <c r="P83" s="135">
        <v>0</v>
      </c>
      <c r="Q83">
        <v>7.69</v>
      </c>
      <c r="R83">
        <v>0</v>
      </c>
      <c r="S83">
        <v>6.51</v>
      </c>
      <c r="T83">
        <v>115.13</v>
      </c>
      <c r="U83">
        <v>38.380000000000003</v>
      </c>
      <c r="V83">
        <v>38.369999999999997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87.28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116.16</v>
      </c>
      <c r="J84">
        <v>272.14</v>
      </c>
      <c r="K84">
        <v>101.29</v>
      </c>
      <c r="L84">
        <v>6.77</v>
      </c>
      <c r="M84">
        <v>22.61</v>
      </c>
      <c r="N84" s="135">
        <v>0</v>
      </c>
      <c r="O84" s="135">
        <v>0</v>
      </c>
      <c r="P84" s="135">
        <v>0</v>
      </c>
      <c r="Q84">
        <v>7.69</v>
      </c>
      <c r="R84">
        <v>0</v>
      </c>
      <c r="S84">
        <v>6.51</v>
      </c>
      <c r="T84">
        <v>115.16</v>
      </c>
      <c r="U84">
        <v>38.39</v>
      </c>
      <c r="V84">
        <v>38.380000000000003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87.28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116.16</v>
      </c>
      <c r="J85">
        <v>272.14</v>
      </c>
      <c r="K85">
        <v>101.29</v>
      </c>
      <c r="L85">
        <v>6.77</v>
      </c>
      <c r="M85">
        <v>22.39</v>
      </c>
      <c r="N85" s="135">
        <v>0</v>
      </c>
      <c r="O85" s="135">
        <v>0</v>
      </c>
      <c r="P85" s="135">
        <v>0</v>
      </c>
      <c r="Q85">
        <v>7.69</v>
      </c>
      <c r="R85">
        <v>0</v>
      </c>
      <c r="S85">
        <v>6.51</v>
      </c>
      <c r="T85">
        <v>115.42</v>
      </c>
      <c r="U85">
        <v>38.47</v>
      </c>
      <c r="V85">
        <v>38.479999999999997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87.28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116.16</v>
      </c>
      <c r="J86">
        <v>272.14</v>
      </c>
      <c r="K86">
        <v>101.29</v>
      </c>
      <c r="L86">
        <v>6.77</v>
      </c>
      <c r="M86">
        <v>25.08</v>
      </c>
      <c r="N86" s="135">
        <v>0</v>
      </c>
      <c r="O86" s="135">
        <v>0</v>
      </c>
      <c r="P86" s="135">
        <v>0</v>
      </c>
      <c r="Q86">
        <v>7.69</v>
      </c>
      <c r="R86">
        <v>0</v>
      </c>
      <c r="S86">
        <v>6.51</v>
      </c>
      <c r="T86">
        <v>115.07</v>
      </c>
      <c r="U86">
        <v>38.36</v>
      </c>
      <c r="V86">
        <v>38.35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87.28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116.16</v>
      </c>
      <c r="J87">
        <v>272.14</v>
      </c>
      <c r="K87">
        <v>101.29</v>
      </c>
      <c r="L87">
        <v>6.77</v>
      </c>
      <c r="M87">
        <v>24.83</v>
      </c>
      <c r="N87" s="135">
        <v>0</v>
      </c>
      <c r="O87" s="135">
        <v>0</v>
      </c>
      <c r="P87" s="135">
        <v>0</v>
      </c>
      <c r="Q87">
        <v>7.69</v>
      </c>
      <c r="R87">
        <v>0</v>
      </c>
      <c r="S87">
        <v>6.42</v>
      </c>
      <c r="T87">
        <v>115.42</v>
      </c>
      <c r="U87">
        <v>38.47</v>
      </c>
      <c r="V87">
        <v>38.47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87.28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116.16</v>
      </c>
      <c r="J88">
        <v>272.14</v>
      </c>
      <c r="K88">
        <v>101.29</v>
      </c>
      <c r="L88">
        <v>6.77</v>
      </c>
      <c r="M88">
        <v>23.53</v>
      </c>
      <c r="N88" s="135">
        <v>0</v>
      </c>
      <c r="O88" s="135">
        <v>0</v>
      </c>
      <c r="P88" s="135">
        <v>0</v>
      </c>
      <c r="Q88">
        <v>7.69</v>
      </c>
      <c r="R88">
        <v>0</v>
      </c>
      <c r="S88">
        <v>6.42</v>
      </c>
      <c r="T88">
        <v>115.23</v>
      </c>
      <c r="U88">
        <v>38.409999999999997</v>
      </c>
      <c r="V88">
        <v>38.4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87.28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116.16</v>
      </c>
      <c r="J89">
        <v>272.14</v>
      </c>
      <c r="K89">
        <v>101.29</v>
      </c>
      <c r="L89">
        <v>6.77</v>
      </c>
      <c r="M89">
        <v>22.79</v>
      </c>
      <c r="N89" s="135">
        <v>0</v>
      </c>
      <c r="O89" s="135">
        <v>0</v>
      </c>
      <c r="P89" s="135">
        <v>0</v>
      </c>
      <c r="Q89">
        <v>7.69</v>
      </c>
      <c r="R89">
        <v>0</v>
      </c>
      <c r="S89">
        <v>6.42</v>
      </c>
      <c r="T89">
        <v>115.47</v>
      </c>
      <c r="U89">
        <v>38.49</v>
      </c>
      <c r="V89">
        <v>38.49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87.28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116.16</v>
      </c>
      <c r="J90">
        <v>272.14</v>
      </c>
      <c r="K90">
        <v>101.29</v>
      </c>
      <c r="L90">
        <v>6.77</v>
      </c>
      <c r="M90">
        <v>21.92</v>
      </c>
      <c r="N90" s="135">
        <v>0</v>
      </c>
      <c r="O90" s="135">
        <v>0</v>
      </c>
      <c r="P90" s="135">
        <v>0</v>
      </c>
      <c r="Q90">
        <v>7.69</v>
      </c>
      <c r="R90">
        <v>0</v>
      </c>
      <c r="S90">
        <v>6.42</v>
      </c>
      <c r="T90">
        <v>115.41</v>
      </c>
      <c r="U90">
        <v>38.47</v>
      </c>
      <c r="V90">
        <v>38.47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87.28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116.16</v>
      </c>
      <c r="J91">
        <v>272.14</v>
      </c>
      <c r="K91">
        <v>101.29</v>
      </c>
      <c r="L91">
        <v>6.63</v>
      </c>
      <c r="M91">
        <v>28.45</v>
      </c>
      <c r="N91" s="135">
        <v>0</v>
      </c>
      <c r="O91" s="135">
        <v>0</v>
      </c>
      <c r="P91" s="135">
        <v>0</v>
      </c>
      <c r="Q91">
        <v>7.08</v>
      </c>
      <c r="R91">
        <v>0</v>
      </c>
      <c r="S91">
        <v>6.42</v>
      </c>
      <c r="T91">
        <v>115.18</v>
      </c>
      <c r="U91">
        <v>38.39</v>
      </c>
      <c r="V91">
        <v>38.39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87.28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116.16</v>
      </c>
      <c r="J92">
        <v>272.14</v>
      </c>
      <c r="K92">
        <v>101.29</v>
      </c>
      <c r="L92">
        <v>6.63</v>
      </c>
      <c r="M92">
        <v>28.32</v>
      </c>
      <c r="N92" s="135">
        <v>0</v>
      </c>
      <c r="O92" s="135">
        <v>0</v>
      </c>
      <c r="P92" s="135">
        <v>0</v>
      </c>
      <c r="Q92">
        <v>7.08</v>
      </c>
      <c r="R92">
        <v>0</v>
      </c>
      <c r="S92">
        <v>6.42</v>
      </c>
      <c r="T92">
        <v>115.49</v>
      </c>
      <c r="U92">
        <v>38.5</v>
      </c>
      <c r="V92">
        <v>38.479999999999997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87.28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116.16</v>
      </c>
      <c r="J93">
        <v>272.14</v>
      </c>
      <c r="K93">
        <v>101.29</v>
      </c>
      <c r="L93">
        <v>5.83</v>
      </c>
      <c r="M93">
        <v>28.21</v>
      </c>
      <c r="N93" s="135">
        <v>0</v>
      </c>
      <c r="O93" s="135">
        <v>0</v>
      </c>
      <c r="P93" s="135">
        <v>0</v>
      </c>
      <c r="Q93">
        <v>7.08</v>
      </c>
      <c r="R93">
        <v>0</v>
      </c>
      <c r="S93">
        <v>6.42</v>
      </c>
      <c r="T93">
        <v>115.44</v>
      </c>
      <c r="U93">
        <v>38.479999999999997</v>
      </c>
      <c r="V93">
        <v>38.479999999999997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87.28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116.16</v>
      </c>
      <c r="J94">
        <v>272.14</v>
      </c>
      <c r="K94">
        <v>101.29</v>
      </c>
      <c r="L94">
        <v>6.07</v>
      </c>
      <c r="M94">
        <v>28.37</v>
      </c>
      <c r="N94" s="135">
        <v>0</v>
      </c>
      <c r="O94" s="135">
        <v>0</v>
      </c>
      <c r="P94" s="135">
        <v>0</v>
      </c>
      <c r="Q94">
        <v>7.08</v>
      </c>
      <c r="R94">
        <v>0</v>
      </c>
      <c r="S94">
        <v>6.42</v>
      </c>
      <c r="T94">
        <v>115.25</v>
      </c>
      <c r="U94">
        <v>38.42</v>
      </c>
      <c r="V94">
        <v>38.409999999999997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87.28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116.16</v>
      </c>
      <c r="J95">
        <v>272.14</v>
      </c>
      <c r="K95">
        <v>101.29</v>
      </c>
      <c r="L95">
        <v>6.07</v>
      </c>
      <c r="M95">
        <v>28.12</v>
      </c>
      <c r="N95" s="135">
        <v>0</v>
      </c>
      <c r="O95" s="135">
        <v>0</v>
      </c>
      <c r="P95" s="135">
        <v>0</v>
      </c>
      <c r="Q95">
        <v>7.08</v>
      </c>
      <c r="R95">
        <v>0</v>
      </c>
      <c r="S95">
        <v>6.33</v>
      </c>
      <c r="T95">
        <v>115.4</v>
      </c>
      <c r="U95">
        <v>38.47</v>
      </c>
      <c r="V95">
        <v>38.450000000000003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87.28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116.16</v>
      </c>
      <c r="J96">
        <v>272.14</v>
      </c>
      <c r="K96">
        <v>101.29</v>
      </c>
      <c r="L96">
        <v>6.07</v>
      </c>
      <c r="M96">
        <v>28.2</v>
      </c>
      <c r="N96" s="135">
        <v>0</v>
      </c>
      <c r="O96" s="135">
        <v>0</v>
      </c>
      <c r="P96" s="135">
        <v>0</v>
      </c>
      <c r="Q96">
        <v>7.08</v>
      </c>
      <c r="R96">
        <v>0</v>
      </c>
      <c r="S96">
        <v>6.33</v>
      </c>
      <c r="T96">
        <v>115.11</v>
      </c>
      <c r="U96">
        <v>38.369999999999997</v>
      </c>
      <c r="V96">
        <v>38.369999999999997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87.28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116.16</v>
      </c>
      <c r="J97">
        <v>272.14</v>
      </c>
      <c r="K97">
        <v>101.29</v>
      </c>
      <c r="L97">
        <v>6.07</v>
      </c>
      <c r="M97">
        <v>28.78</v>
      </c>
      <c r="N97" s="135">
        <v>0</v>
      </c>
      <c r="O97" s="135">
        <v>0</v>
      </c>
      <c r="P97" s="135">
        <v>0</v>
      </c>
      <c r="Q97">
        <v>7.08</v>
      </c>
      <c r="R97">
        <v>0</v>
      </c>
      <c r="S97">
        <v>6.33</v>
      </c>
      <c r="T97">
        <v>115.13</v>
      </c>
      <c r="U97">
        <v>38.380000000000003</v>
      </c>
      <c r="V97">
        <v>38.36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87.28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116.16</v>
      </c>
      <c r="J98">
        <v>272.14</v>
      </c>
      <c r="K98">
        <v>101.29</v>
      </c>
      <c r="L98">
        <v>5.99</v>
      </c>
      <c r="M98">
        <v>18.12</v>
      </c>
      <c r="N98" s="135">
        <v>0</v>
      </c>
      <c r="O98" s="135">
        <v>0</v>
      </c>
      <c r="P98" s="135">
        <v>0</v>
      </c>
      <c r="Q98">
        <v>7.08</v>
      </c>
      <c r="R98">
        <v>0</v>
      </c>
      <c r="S98">
        <v>6.33</v>
      </c>
      <c r="T98">
        <v>115.21</v>
      </c>
      <c r="U98">
        <v>38.4</v>
      </c>
      <c r="V98">
        <v>38.4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3.1152075000000012</v>
      </c>
      <c r="C99" s="75">
        <f t="shared" ref="C99:L99" si="2">SUM(C3:C98)/4000</f>
        <v>2.0612049999999975</v>
      </c>
      <c r="D99" s="135">
        <f t="shared" ref="D99" si="3">SUM(D3:D98)/4000</f>
        <v>0.8790924999999995</v>
      </c>
      <c r="E99" s="75"/>
      <c r="F99" s="78">
        <f t="shared" si="2"/>
        <v>0.13130749999999994</v>
      </c>
      <c r="G99" s="78">
        <f t="shared" si="2"/>
        <v>0.13130749999999994</v>
      </c>
      <c r="H99" s="78">
        <f t="shared" si="2"/>
        <v>0.13457500000000003</v>
      </c>
      <c r="I99">
        <f t="shared" si="2"/>
        <v>2.3870824999999987</v>
      </c>
      <c r="J99">
        <f t="shared" si="2"/>
        <v>6.5313599999999914</v>
      </c>
      <c r="K99">
        <f t="shared" si="2"/>
        <v>2.3044125000000011</v>
      </c>
      <c r="L99">
        <f t="shared" si="2"/>
        <v>0.18254499999999999</v>
      </c>
      <c r="M99">
        <f t="shared" ref="M99:AB99" si="4">SUM(M3:M98)/4000</f>
        <v>0.2765725</v>
      </c>
      <c r="N99" s="135">
        <f t="shared" si="4"/>
        <v>0.29602750000000017</v>
      </c>
      <c r="O99" s="135">
        <f t="shared" si="4"/>
        <v>0.29223499999999974</v>
      </c>
      <c r="P99" s="135">
        <f t="shared" si="4"/>
        <v>0.29083000000000014</v>
      </c>
      <c r="Q99">
        <f t="shared" si="4"/>
        <v>0.20580000000000034</v>
      </c>
      <c r="R99">
        <f t="shared" si="4"/>
        <v>1.0688624999999998</v>
      </c>
      <c r="S99">
        <f t="shared" si="4"/>
        <v>0.16175499999999993</v>
      </c>
      <c r="T99">
        <f t="shared" si="4"/>
        <v>2.6569399999999992</v>
      </c>
      <c r="U99">
        <f t="shared" si="4"/>
        <v>0.88564749999999981</v>
      </c>
      <c r="V99">
        <f t="shared" si="4"/>
        <v>0.88554249999999979</v>
      </c>
      <c r="W99">
        <f t="shared" si="4"/>
        <v>1.8920225000000002</v>
      </c>
      <c r="X99">
        <f t="shared" si="4"/>
        <v>0.37838250000000001</v>
      </c>
      <c r="Y99">
        <f t="shared" si="4"/>
        <v>0.57168249999999998</v>
      </c>
      <c r="Z99">
        <f t="shared" si="4"/>
        <v>0.36853499999999995</v>
      </c>
      <c r="AA99">
        <f t="shared" si="4"/>
        <v>0.78578750000000008</v>
      </c>
      <c r="AB99">
        <f t="shared" si="4"/>
        <v>0.3928525000000001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25</v>
      </c>
      <c r="C21" s="136">
        <f>'IDT-1 Calculation'!DG21</f>
        <v>-25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46</v>
      </c>
      <c r="C58" s="136">
        <f>'IDT-1 Calculation'!DG58</f>
        <v>-46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10</v>
      </c>
      <c r="C59" s="136">
        <f>'IDT-1 Calculation'!DG59</f>
        <v>-10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22</v>
      </c>
      <c r="C80" s="136">
        <f>'IDT-1 Calculation'!DG80</f>
        <v>-9.3140000000000001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-12.686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51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73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99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120.38800000000001</v>
      </c>
      <c r="C84" s="136">
        <f>'IDT-1 Calculation'!DG84</f>
        <v>-10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-110.38800000000001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109.13</v>
      </c>
      <c r="C85" s="136">
        <f>'IDT-1 Calculation'!DG85</f>
        <v>-5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-104.13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96.441000000000003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-96.441000000000003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87.363</v>
      </c>
      <c r="C87" s="136">
        <f>'IDT-1 Calculation'!DG87</f>
        <v>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-92.363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40.197000000000003</v>
      </c>
      <c r="C88" s="136">
        <f>'IDT-1 Calculation'!DG88</f>
        <v>24.905999999999999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-65.103000000000009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25.109000000000002</v>
      </c>
      <c r="C89" s="136">
        <f>'IDT-1 Calculation'!DG89</f>
        <v>15.557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-40.666000000000004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0.20640700000000003</v>
      </c>
      <c r="C99" s="152">
        <f>SUM(C3:C98)/4000</f>
        <v>-2.6212749999999996E-2</v>
      </c>
      <c r="D99" s="152">
        <f>SUM(D3:D98)/4000</f>
        <v>0</v>
      </c>
      <c r="E99" s="152">
        <f>SUM(E3:E98)/4000</f>
        <v>0</v>
      </c>
      <c r="F99" s="152">
        <f>SUM(F3:F98)/4000</f>
        <v>-0.18019425000000003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256.16261628816926</v>
      </c>
      <c r="L3">
        <v>10.996122463447055</v>
      </c>
      <c r="M3">
        <v>63.765445967198389</v>
      </c>
      <c r="N3">
        <v>51.879921259842519</v>
      </c>
      <c r="O3">
        <v>73.283716101871974</v>
      </c>
      <c r="P3">
        <v>24.823993992758393</v>
      </c>
      <c r="Q3">
        <v>4.793787878787878</v>
      </c>
      <c r="R3">
        <v>18.617343456007795</v>
      </c>
      <c r="S3">
        <v>11.593458183241975</v>
      </c>
      <c r="T3">
        <v>0</v>
      </c>
      <c r="U3">
        <v>62.112738854136197</v>
      </c>
      <c r="V3">
        <v>6.2621464829586664</v>
      </c>
      <c r="W3">
        <v>15.280267433155082</v>
      </c>
      <c r="X3">
        <v>64.787406953621968</v>
      </c>
      <c r="Y3">
        <v>0</v>
      </c>
      <c r="Z3">
        <v>2.89872</v>
      </c>
      <c r="AA3">
        <v>12.317364000000001</v>
      </c>
      <c r="AB3">
        <v>17.352844704000002</v>
      </c>
      <c r="AC3">
        <v>12.7643852736</v>
      </c>
      <c r="AD3">
        <v>12.009792239999999</v>
      </c>
      <c r="AE3">
        <v>21.712535395200003</v>
      </c>
      <c r="AF3">
        <v>6.1515000000000013</v>
      </c>
      <c r="AG3">
        <v>10.068591360000001</v>
      </c>
      <c r="AH3">
        <v>66.88032192</v>
      </c>
      <c r="AI3">
        <v>6.4296683999999997</v>
      </c>
      <c r="AJ3">
        <v>0</v>
      </c>
      <c r="AK3">
        <v>22.5747</v>
      </c>
      <c r="AL3">
        <v>59.209269999999989</v>
      </c>
      <c r="AM3">
        <v>2.3184297714285718</v>
      </c>
      <c r="AN3">
        <v>0</v>
      </c>
      <c r="AO3">
        <v>3.5509320000000004</v>
      </c>
      <c r="AP3">
        <v>2.1941992799999999</v>
      </c>
      <c r="AQ3">
        <v>12.052920000000002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31.474688465462727</v>
      </c>
      <c r="BB3">
        <f>SUM(B3:AZ3)-BA3</f>
        <v>939.96631685796319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256.16261628816926</v>
      </c>
      <c r="L4">
        <v>10.996122463447055</v>
      </c>
      <c r="M4">
        <v>63.765445967198389</v>
      </c>
      <c r="N4">
        <v>51.879921259842519</v>
      </c>
      <c r="O4">
        <v>73.283716101871974</v>
      </c>
      <c r="P4">
        <v>24.823993992758393</v>
      </c>
      <c r="Q4">
        <v>4.793787878787878</v>
      </c>
      <c r="R4">
        <v>18.617343456007795</v>
      </c>
      <c r="S4">
        <v>11.593458183241975</v>
      </c>
      <c r="T4">
        <v>0</v>
      </c>
      <c r="U4">
        <v>62.112738854136197</v>
      </c>
      <c r="V4">
        <v>6.2621464829586664</v>
      </c>
      <c r="W4">
        <v>15.280267433155082</v>
      </c>
      <c r="X4">
        <v>64.787406953621968</v>
      </c>
      <c r="Y4">
        <v>0</v>
      </c>
      <c r="Z4">
        <v>2.89872</v>
      </c>
      <c r="AA4">
        <v>12.317364000000001</v>
      </c>
      <c r="AB4">
        <v>17.352844704000002</v>
      </c>
      <c r="AC4">
        <v>12.7643852736</v>
      </c>
      <c r="AD4">
        <v>12.009792239999999</v>
      </c>
      <c r="AE4">
        <v>21.712535395200003</v>
      </c>
      <c r="AF4">
        <v>6.1515000000000013</v>
      </c>
      <c r="AG4">
        <v>10.068591360000001</v>
      </c>
      <c r="AH4">
        <v>66.88032192</v>
      </c>
      <c r="AI4">
        <v>6.4296683999999997</v>
      </c>
      <c r="AJ4">
        <v>0</v>
      </c>
      <c r="AK4">
        <v>22.5747</v>
      </c>
      <c r="AL4">
        <v>59.209269999999989</v>
      </c>
      <c r="AM4">
        <v>2.3184297714285718</v>
      </c>
      <c r="AN4">
        <v>0</v>
      </c>
      <c r="AO4">
        <v>3.5509320000000004</v>
      </c>
      <c r="AP4">
        <v>2.1941992799999999</v>
      </c>
      <c r="AQ4">
        <v>12.052920000000002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31.474688465462727</v>
      </c>
      <c r="BB4">
        <f t="shared" ref="BB4:BB67" si="0">SUM(B4:AZ4)-BA4</f>
        <v>939.96631685796319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256.16261628816926</v>
      </c>
      <c r="L5">
        <v>10.996122463447055</v>
      </c>
      <c r="M5">
        <v>63.765445967198389</v>
      </c>
      <c r="N5">
        <v>51.879921259842519</v>
      </c>
      <c r="O5">
        <v>73.283716101871974</v>
      </c>
      <c r="P5">
        <v>24.823993992758393</v>
      </c>
      <c r="Q5">
        <v>4.793787878787878</v>
      </c>
      <c r="R5">
        <v>18.617343456007795</v>
      </c>
      <c r="S5">
        <v>11.593458183241975</v>
      </c>
      <c r="T5">
        <v>0</v>
      </c>
      <c r="U5">
        <v>62.112738854136197</v>
      </c>
      <c r="V5">
        <v>6.2621464829586664</v>
      </c>
      <c r="W5">
        <v>15.280267433155082</v>
      </c>
      <c r="X5">
        <v>64.787406953621968</v>
      </c>
      <c r="Y5">
        <v>0</v>
      </c>
      <c r="Z5">
        <v>2.89872</v>
      </c>
      <c r="AA5">
        <v>12.317364000000001</v>
      </c>
      <c r="AB5">
        <v>17.352844704000002</v>
      </c>
      <c r="AC5">
        <v>12.7643852736</v>
      </c>
      <c r="AD5">
        <v>12.009792239999999</v>
      </c>
      <c r="AE5">
        <v>21.712535395200003</v>
      </c>
      <c r="AF5">
        <v>6.1515000000000013</v>
      </c>
      <c r="AG5">
        <v>10.068591360000001</v>
      </c>
      <c r="AH5">
        <v>66.88032192</v>
      </c>
      <c r="AI5">
        <v>6.4296683999999997</v>
      </c>
      <c r="AJ5">
        <v>0</v>
      </c>
      <c r="AK5">
        <v>22.5747</v>
      </c>
      <c r="AL5">
        <v>59.209269999999989</v>
      </c>
      <c r="AM5">
        <v>2.3184297714285718</v>
      </c>
      <c r="AN5">
        <v>0</v>
      </c>
      <c r="AO5">
        <v>3.7187942400000003</v>
      </c>
      <c r="AP5">
        <v>4.2758755200000005</v>
      </c>
      <c r="AQ5">
        <v>12.052920000000002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31.547573266262731</v>
      </c>
      <c r="BB5">
        <f t="shared" si="0"/>
        <v>942.14297053716314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256.16261628816926</v>
      </c>
      <c r="L6">
        <v>10.996122463447055</v>
      </c>
      <c r="M6">
        <v>63.765445967198389</v>
      </c>
      <c r="N6">
        <v>51.879921259842519</v>
      </c>
      <c r="O6">
        <v>73.283716101871974</v>
      </c>
      <c r="P6">
        <v>24.823993992758393</v>
      </c>
      <c r="Q6">
        <v>4.793787878787878</v>
      </c>
      <c r="R6">
        <v>18.617343456007795</v>
      </c>
      <c r="S6">
        <v>11.593458183241975</v>
      </c>
      <c r="T6">
        <v>0</v>
      </c>
      <c r="U6">
        <v>62.112738854136197</v>
      </c>
      <c r="V6">
        <v>6.2621464829586664</v>
      </c>
      <c r="W6">
        <v>15.280267433155082</v>
      </c>
      <c r="X6">
        <v>64.787406953621968</v>
      </c>
      <c r="Y6">
        <v>0</v>
      </c>
      <c r="Z6">
        <v>2.89872</v>
      </c>
      <c r="AA6">
        <v>12.317364000000001</v>
      </c>
      <c r="AB6">
        <v>17.352844704000002</v>
      </c>
      <c r="AC6">
        <v>12.7643852736</v>
      </c>
      <c r="AD6">
        <v>12.009792239999999</v>
      </c>
      <c r="AE6">
        <v>21.712535395200003</v>
      </c>
      <c r="AF6">
        <v>6.1515000000000013</v>
      </c>
      <c r="AG6">
        <v>10.068591360000001</v>
      </c>
      <c r="AH6">
        <v>66.88032192</v>
      </c>
      <c r="AI6">
        <v>6.4296683999999997</v>
      </c>
      <c r="AJ6">
        <v>0</v>
      </c>
      <c r="AK6">
        <v>22.5747</v>
      </c>
      <c r="AL6">
        <v>59.209269999999989</v>
      </c>
      <c r="AM6">
        <v>2.3184297714285718</v>
      </c>
      <c r="AN6">
        <v>0</v>
      </c>
      <c r="AO6">
        <v>3.7187942400000003</v>
      </c>
      <c r="AP6">
        <v>4.2758755200000005</v>
      </c>
      <c r="AQ6">
        <v>12.052920000000002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31.547573266262731</v>
      </c>
      <c r="BB6">
        <f t="shared" si="0"/>
        <v>942.14297053716314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256.16261628816926</v>
      </c>
      <c r="L7">
        <v>11.368334322806959</v>
      </c>
      <c r="M7">
        <v>63.765445967198389</v>
      </c>
      <c r="N7">
        <v>51.879921259842519</v>
      </c>
      <c r="O7">
        <v>73.283716101871974</v>
      </c>
      <c r="P7">
        <v>24.823993992758393</v>
      </c>
      <c r="Q7">
        <v>4.793787878787878</v>
      </c>
      <c r="R7">
        <v>18.617343456007795</v>
      </c>
      <c r="S7">
        <v>11.593458183241975</v>
      </c>
      <c r="T7">
        <v>0</v>
      </c>
      <c r="U7">
        <v>62.112738854136197</v>
      </c>
      <c r="V7">
        <v>6.2621464829586664</v>
      </c>
      <c r="W7">
        <v>15.280267433155082</v>
      </c>
      <c r="X7">
        <v>64.787406953621968</v>
      </c>
      <c r="Y7">
        <v>0</v>
      </c>
      <c r="Z7">
        <v>2.89872</v>
      </c>
      <c r="AA7">
        <v>12.317364000000001</v>
      </c>
      <c r="AB7">
        <v>17.352844704000002</v>
      </c>
      <c r="AC7">
        <v>12.7643852736</v>
      </c>
      <c r="AD7">
        <v>12.009792239999999</v>
      </c>
      <c r="AE7">
        <v>21.712535395200003</v>
      </c>
      <c r="AF7">
        <v>6.1515000000000013</v>
      </c>
      <c r="AG7">
        <v>10.068591360000001</v>
      </c>
      <c r="AH7">
        <v>66.88032192</v>
      </c>
      <c r="AI7">
        <v>1.1182032</v>
      </c>
      <c r="AJ7">
        <v>0</v>
      </c>
      <c r="AK7">
        <v>22.5747</v>
      </c>
      <c r="AL7">
        <v>59.209269999999989</v>
      </c>
      <c r="AM7">
        <v>2.3184297714285718</v>
      </c>
      <c r="AN7">
        <v>0</v>
      </c>
      <c r="AO7">
        <v>5.1004296</v>
      </c>
      <c r="AP7">
        <v>2.4755068800000002</v>
      </c>
      <c r="AQ7">
        <v>12.052920000000002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31.35697624504169</v>
      </c>
      <c r="BB7">
        <f t="shared" si="0"/>
        <v>936.45094028734411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256.16261628816926</v>
      </c>
      <c r="L8">
        <v>11.368334322806959</v>
      </c>
      <c r="M8">
        <v>63.765445967198389</v>
      </c>
      <c r="N8">
        <v>51.879921259842519</v>
      </c>
      <c r="O8">
        <v>73.283716101871974</v>
      </c>
      <c r="P8">
        <v>24.823993992758393</v>
      </c>
      <c r="Q8">
        <v>4.793787878787878</v>
      </c>
      <c r="R8">
        <v>18.617343456007795</v>
      </c>
      <c r="S8">
        <v>11.593458183241975</v>
      </c>
      <c r="T8">
        <v>0</v>
      </c>
      <c r="U8">
        <v>62.112738854136197</v>
      </c>
      <c r="V8">
        <v>6.2621464829586664</v>
      </c>
      <c r="W8">
        <v>15.280267433155082</v>
      </c>
      <c r="X8">
        <v>64.787406953621968</v>
      </c>
      <c r="Y8">
        <v>0</v>
      </c>
      <c r="Z8">
        <v>2.89872</v>
      </c>
      <c r="AA8">
        <v>12.317364000000001</v>
      </c>
      <c r="AB8">
        <v>17.352844704000002</v>
      </c>
      <c r="AC8">
        <v>12.7643852736</v>
      </c>
      <c r="AD8">
        <v>12.009792239999999</v>
      </c>
      <c r="AE8">
        <v>21.712535395200003</v>
      </c>
      <c r="AF8">
        <v>6.1515000000000013</v>
      </c>
      <c r="AG8">
        <v>10.068591360000001</v>
      </c>
      <c r="AH8">
        <v>66.88032192</v>
      </c>
      <c r="AI8">
        <v>1.1182032</v>
      </c>
      <c r="AJ8">
        <v>0</v>
      </c>
      <c r="AK8">
        <v>22.5747</v>
      </c>
      <c r="AL8">
        <v>59.209269999999989</v>
      </c>
      <c r="AM8">
        <v>2.3184297714285718</v>
      </c>
      <c r="AN8">
        <v>0</v>
      </c>
      <c r="AO8">
        <v>5.1004296</v>
      </c>
      <c r="AP8">
        <v>2.4755068800000002</v>
      </c>
      <c r="AQ8">
        <v>12.052920000000002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31.35697624504169</v>
      </c>
      <c r="BB8">
        <f t="shared" si="0"/>
        <v>936.45094028734411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259.72551992990429</v>
      </c>
      <c r="L9">
        <v>11.368334322806959</v>
      </c>
      <c r="M9">
        <v>63.765445967198389</v>
      </c>
      <c r="N9">
        <v>51.879921259842519</v>
      </c>
      <c r="O9">
        <v>73.283716101871974</v>
      </c>
      <c r="P9">
        <v>24.823993992758393</v>
      </c>
      <c r="Q9">
        <v>4.793787878787878</v>
      </c>
      <c r="R9">
        <v>18.617343456007795</v>
      </c>
      <c r="S9">
        <v>11.593458183241975</v>
      </c>
      <c r="T9">
        <v>0</v>
      </c>
      <c r="U9">
        <v>62.112738854136197</v>
      </c>
      <c r="V9">
        <v>6.2621464829586664</v>
      </c>
      <c r="W9">
        <v>15.280267433155082</v>
      </c>
      <c r="X9">
        <v>64.787406953621968</v>
      </c>
      <c r="Y9">
        <v>0</v>
      </c>
      <c r="Z9">
        <v>2.89872</v>
      </c>
      <c r="AA9">
        <v>12.317364000000001</v>
      </c>
      <c r="AB9">
        <v>17.352844704000002</v>
      </c>
      <c r="AC9">
        <v>12.7643852736</v>
      </c>
      <c r="AD9">
        <v>12.009792239999999</v>
      </c>
      <c r="AE9">
        <v>21.712535395200003</v>
      </c>
      <c r="AF9">
        <v>6.1515000000000013</v>
      </c>
      <c r="AG9">
        <v>10.068591360000001</v>
      </c>
      <c r="AH9">
        <v>66.88032192</v>
      </c>
      <c r="AI9">
        <v>1.1182032</v>
      </c>
      <c r="AJ9">
        <v>0</v>
      </c>
      <c r="AK9">
        <v>22.5747</v>
      </c>
      <c r="AL9">
        <v>59.209269999999989</v>
      </c>
      <c r="AM9">
        <v>2.3184297714285718</v>
      </c>
      <c r="AN9">
        <v>0</v>
      </c>
      <c r="AO9">
        <v>5.1004296</v>
      </c>
      <c r="AP9">
        <v>4.2758755200000005</v>
      </c>
      <c r="AQ9">
        <v>12.052920000000002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31.530746233323836</v>
      </c>
      <c r="BB9">
        <f t="shared" si="0"/>
        <v>941.64044258079696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259.72551992990429</v>
      </c>
      <c r="L10">
        <v>11.368334322806959</v>
      </c>
      <c r="M10">
        <v>63.765445967198389</v>
      </c>
      <c r="N10">
        <v>51.879921259842519</v>
      </c>
      <c r="O10">
        <v>73.283716101871974</v>
      </c>
      <c r="P10">
        <v>24.823993992758393</v>
      </c>
      <c r="Q10">
        <v>4.793787878787878</v>
      </c>
      <c r="R10">
        <v>18.617343456007795</v>
      </c>
      <c r="S10">
        <v>11.593458183241975</v>
      </c>
      <c r="T10">
        <v>0</v>
      </c>
      <c r="U10">
        <v>62.112738854136197</v>
      </c>
      <c r="V10">
        <v>6.2621464829586664</v>
      </c>
      <c r="W10">
        <v>15.280267433155082</v>
      </c>
      <c r="X10">
        <v>64.787406953621968</v>
      </c>
      <c r="Y10">
        <v>0</v>
      </c>
      <c r="Z10">
        <v>2.89872</v>
      </c>
      <c r="AA10">
        <v>12.317364000000001</v>
      </c>
      <c r="AB10">
        <v>17.352844704000002</v>
      </c>
      <c r="AC10">
        <v>12.7643852736</v>
      </c>
      <c r="AD10">
        <v>12.009792239999999</v>
      </c>
      <c r="AE10">
        <v>21.712535395200003</v>
      </c>
      <c r="AF10">
        <v>6.1515000000000013</v>
      </c>
      <c r="AG10">
        <v>10.068591360000001</v>
      </c>
      <c r="AH10">
        <v>66.88032192</v>
      </c>
      <c r="AI10">
        <v>1.1182032</v>
      </c>
      <c r="AJ10">
        <v>0</v>
      </c>
      <c r="AK10">
        <v>22.5747</v>
      </c>
      <c r="AL10">
        <v>59.209269999999989</v>
      </c>
      <c r="AM10">
        <v>2.3184297714285718</v>
      </c>
      <c r="AN10">
        <v>0</v>
      </c>
      <c r="AO10">
        <v>5.1004296</v>
      </c>
      <c r="AP10">
        <v>4.2758755200000005</v>
      </c>
      <c r="AQ10">
        <v>12.052920000000002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31.530746233323836</v>
      </c>
      <c r="BB10">
        <f t="shared" si="0"/>
        <v>941.64044258079696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259.72551992990429</v>
      </c>
      <c r="L11">
        <v>11.368334322806959</v>
      </c>
      <c r="M11">
        <v>63.765445967198389</v>
      </c>
      <c r="N11">
        <v>51.879921259842519</v>
      </c>
      <c r="O11">
        <v>73.283716101871974</v>
      </c>
      <c r="P11">
        <v>24.823993992758393</v>
      </c>
      <c r="Q11">
        <v>4.793787878787878</v>
      </c>
      <c r="R11">
        <v>18.617343456007795</v>
      </c>
      <c r="S11">
        <v>11.593458183241975</v>
      </c>
      <c r="T11">
        <v>0</v>
      </c>
      <c r="U11">
        <v>62.112738854136197</v>
      </c>
      <c r="V11">
        <v>6.2621464829586664</v>
      </c>
      <c r="W11">
        <v>15.280267433155082</v>
      </c>
      <c r="X11">
        <v>64.787406953621968</v>
      </c>
      <c r="Y11">
        <v>0</v>
      </c>
      <c r="Z11">
        <v>2.8784289599999999</v>
      </c>
      <c r="AA11">
        <v>6.1413336000000003</v>
      </c>
      <c r="AB11">
        <v>17.352844704000002</v>
      </c>
      <c r="AC11">
        <v>12.7643852736</v>
      </c>
      <c r="AD11">
        <v>12.009792239999999</v>
      </c>
      <c r="AE11">
        <v>21.712535395200003</v>
      </c>
      <c r="AF11">
        <v>6.1515000000000013</v>
      </c>
      <c r="AG11">
        <v>10.068591360000001</v>
      </c>
      <c r="AH11">
        <v>66.88032192</v>
      </c>
      <c r="AI11">
        <v>1.1182032</v>
      </c>
      <c r="AJ11">
        <v>0</v>
      </c>
      <c r="AK11">
        <v>22.5747</v>
      </c>
      <c r="AL11">
        <v>59.209269999999989</v>
      </c>
      <c r="AM11">
        <v>2.3184297714285718</v>
      </c>
      <c r="AN11">
        <v>0</v>
      </c>
      <c r="AO11">
        <v>5.1004296</v>
      </c>
      <c r="AP11">
        <v>2.4755068800000002</v>
      </c>
      <c r="AQ11">
        <v>12.052920000000002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31.271653369323833</v>
      </c>
      <c r="BB11">
        <f t="shared" si="0"/>
        <v>933.90284536479692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259.72551992990429</v>
      </c>
      <c r="L12">
        <v>11.368334322806959</v>
      </c>
      <c r="M12">
        <v>63.765445967198389</v>
      </c>
      <c r="N12">
        <v>51.879921259842519</v>
      </c>
      <c r="O12">
        <v>73.283716101871974</v>
      </c>
      <c r="P12">
        <v>24.823993992758393</v>
      </c>
      <c r="Q12">
        <v>4.793787878787878</v>
      </c>
      <c r="R12">
        <v>18.617343456007795</v>
      </c>
      <c r="S12">
        <v>11.593458183241975</v>
      </c>
      <c r="T12">
        <v>0</v>
      </c>
      <c r="U12">
        <v>62.112738854136197</v>
      </c>
      <c r="V12">
        <v>6.2621464829586664</v>
      </c>
      <c r="W12">
        <v>15.280267433155082</v>
      </c>
      <c r="X12">
        <v>64.787406953621968</v>
      </c>
      <c r="Y12">
        <v>0</v>
      </c>
      <c r="Z12">
        <v>2.8784289599999999</v>
      </c>
      <c r="AA12">
        <v>6.1413336000000003</v>
      </c>
      <c r="AB12">
        <v>17.352844704000002</v>
      </c>
      <c r="AC12">
        <v>12.7643852736</v>
      </c>
      <c r="AD12">
        <v>12.009792239999999</v>
      </c>
      <c r="AE12">
        <v>21.712535395200003</v>
      </c>
      <c r="AF12">
        <v>6.1515000000000013</v>
      </c>
      <c r="AG12">
        <v>10.068591360000001</v>
      </c>
      <c r="AH12">
        <v>66.88032192</v>
      </c>
      <c r="AI12">
        <v>1.1182032</v>
      </c>
      <c r="AJ12">
        <v>0</v>
      </c>
      <c r="AK12">
        <v>22.5747</v>
      </c>
      <c r="AL12">
        <v>59.209269999999989</v>
      </c>
      <c r="AM12">
        <v>0</v>
      </c>
      <c r="AN12">
        <v>0</v>
      </c>
      <c r="AO12">
        <v>5.1004296</v>
      </c>
      <c r="AP12">
        <v>2.4755068800000002</v>
      </c>
      <c r="AQ12">
        <v>12.052920000000002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31.196536346625418</v>
      </c>
      <c r="BB12">
        <f t="shared" si="0"/>
        <v>931.65953261606683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256.17153850965786</v>
      </c>
      <c r="L13">
        <v>10.996186451704142</v>
      </c>
      <c r="M13">
        <v>63.765445967198389</v>
      </c>
      <c r="N13">
        <v>51.879921259842519</v>
      </c>
      <c r="O13">
        <v>73.283716101871974</v>
      </c>
      <c r="P13">
        <v>24.823993992758393</v>
      </c>
      <c r="Q13">
        <v>4.793787878787878</v>
      </c>
      <c r="R13">
        <v>18.617343456007795</v>
      </c>
      <c r="S13">
        <v>41.592478009895558</v>
      </c>
      <c r="T13">
        <v>0</v>
      </c>
      <c r="U13">
        <v>62.112738854136197</v>
      </c>
      <c r="V13">
        <v>6.2621464829586664</v>
      </c>
      <c r="W13">
        <v>15.280267433155082</v>
      </c>
      <c r="X13">
        <v>64.787406953621968</v>
      </c>
      <c r="Y13">
        <v>0</v>
      </c>
      <c r="Z13">
        <v>2.8784289599999999</v>
      </c>
      <c r="AA13">
        <v>6.1413336000000003</v>
      </c>
      <c r="AB13">
        <v>17.352844704000002</v>
      </c>
      <c r="AC13">
        <v>12.7643852736</v>
      </c>
      <c r="AD13">
        <v>12.009792239999999</v>
      </c>
      <c r="AE13">
        <v>21.712535395200003</v>
      </c>
      <c r="AF13">
        <v>6.1515000000000013</v>
      </c>
      <c r="AG13">
        <v>10.068591360000001</v>
      </c>
      <c r="AH13">
        <v>61.63969968</v>
      </c>
      <c r="AI13">
        <v>1.1182032</v>
      </c>
      <c r="AJ13">
        <v>0</v>
      </c>
      <c r="AK13">
        <v>22.5747</v>
      </c>
      <c r="AL13">
        <v>59.209269999999989</v>
      </c>
      <c r="AM13">
        <v>0</v>
      </c>
      <c r="AN13">
        <v>0</v>
      </c>
      <c r="AO13">
        <v>5.1004296</v>
      </c>
      <c r="AP13">
        <v>2.4755068800000002</v>
      </c>
      <c r="AQ13">
        <v>5.8517800000000006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31.670584675398317</v>
      </c>
      <c r="BB13">
        <f t="shared" si="0"/>
        <v>945.81661258259828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256.17153850965786</v>
      </c>
      <c r="L14">
        <v>10.996186451704142</v>
      </c>
      <c r="M14">
        <v>63.765445967198389</v>
      </c>
      <c r="N14">
        <v>51.879921259842519</v>
      </c>
      <c r="O14">
        <v>73.283716101871974</v>
      </c>
      <c r="P14">
        <v>24.823993992758393</v>
      </c>
      <c r="Q14">
        <v>4.793787878787878</v>
      </c>
      <c r="R14">
        <v>18.617343456007795</v>
      </c>
      <c r="S14">
        <v>71.592178564593311</v>
      </c>
      <c r="T14">
        <v>0</v>
      </c>
      <c r="U14">
        <v>62.112738854136197</v>
      </c>
      <c r="V14">
        <v>6.2621464829586664</v>
      </c>
      <c r="W14">
        <v>15.280267433155082</v>
      </c>
      <c r="X14">
        <v>64.787406953621968</v>
      </c>
      <c r="Y14">
        <v>0</v>
      </c>
      <c r="Z14">
        <v>2.7054719999999999</v>
      </c>
      <c r="AA14">
        <v>6.1413336000000003</v>
      </c>
      <c r="AB14">
        <v>17.352844704000002</v>
      </c>
      <c r="AC14">
        <v>12.7643852736</v>
      </c>
      <c r="AD14">
        <v>12.009792239999999</v>
      </c>
      <c r="AE14">
        <v>21.712535395200003</v>
      </c>
      <c r="AF14">
        <v>6.1515000000000013</v>
      </c>
      <c r="AG14">
        <v>10.068591360000001</v>
      </c>
      <c r="AH14">
        <v>61.63969968</v>
      </c>
      <c r="AI14">
        <v>1.1182032</v>
      </c>
      <c r="AJ14">
        <v>0</v>
      </c>
      <c r="AK14">
        <v>22.5747</v>
      </c>
      <c r="AL14">
        <v>59.209269999999989</v>
      </c>
      <c r="AM14">
        <v>0</v>
      </c>
      <c r="AN14">
        <v>0</v>
      </c>
      <c r="AO14">
        <v>5.1004296</v>
      </c>
      <c r="AP14">
        <v>2.4755068800000002</v>
      </c>
      <c r="AQ14">
        <v>5.8517800000000006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32.63697119870092</v>
      </c>
      <c r="BB14">
        <f t="shared" si="0"/>
        <v>974.67696965399341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256.17153850965786</v>
      </c>
      <c r="L15">
        <v>10.996177753721243</v>
      </c>
      <c r="M15">
        <v>63.765445967198389</v>
      </c>
      <c r="N15">
        <v>51.879921259842519</v>
      </c>
      <c r="O15">
        <v>73.283716101871974</v>
      </c>
      <c r="P15">
        <v>24.823993992758393</v>
      </c>
      <c r="Q15">
        <v>4.793787878787878</v>
      </c>
      <c r="R15">
        <v>18.617343456007795</v>
      </c>
      <c r="S15">
        <v>81.591748091562124</v>
      </c>
      <c r="T15">
        <v>0</v>
      </c>
      <c r="U15">
        <v>62.112738854136197</v>
      </c>
      <c r="V15">
        <v>6.2621464829586664</v>
      </c>
      <c r="W15">
        <v>15.280267433155082</v>
      </c>
      <c r="X15">
        <v>64.787406953621968</v>
      </c>
      <c r="Y15">
        <v>0</v>
      </c>
      <c r="Z15">
        <v>2.8784289599999999</v>
      </c>
      <c r="AA15">
        <v>6.1413336000000003</v>
      </c>
      <c r="AB15">
        <v>17.352844704000002</v>
      </c>
      <c r="AC15">
        <v>12.7643852736</v>
      </c>
      <c r="AD15">
        <v>12.0376410336</v>
      </c>
      <c r="AE15">
        <v>21.712535395200003</v>
      </c>
      <c r="AF15">
        <v>6.1515000000000013</v>
      </c>
      <c r="AG15">
        <v>10.068591360000001</v>
      </c>
      <c r="AH15">
        <v>61.63969968</v>
      </c>
      <c r="AI15">
        <v>1.1182032</v>
      </c>
      <c r="AJ15">
        <v>0</v>
      </c>
      <c r="AK15">
        <v>22.5747</v>
      </c>
      <c r="AL15">
        <v>59.209269999999989</v>
      </c>
      <c r="AM15">
        <v>0</v>
      </c>
      <c r="AN15">
        <v>0</v>
      </c>
      <c r="AO15">
        <v>5.1004296</v>
      </c>
      <c r="AP15">
        <v>2.1941992799999999</v>
      </c>
      <c r="AQ15">
        <v>5.8517800000000006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33.005478901396927</v>
      </c>
      <c r="BB15">
        <f t="shared" si="0"/>
        <v>985.68215133388333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256.17153850965786</v>
      </c>
      <c r="L16">
        <v>10.996177753721243</v>
      </c>
      <c r="M16">
        <v>63.765445967198389</v>
      </c>
      <c r="N16">
        <v>51.879921259842519</v>
      </c>
      <c r="O16">
        <v>73.283716101871974</v>
      </c>
      <c r="P16">
        <v>24.823993992758393</v>
      </c>
      <c r="Q16">
        <v>4.793787878787878</v>
      </c>
      <c r="R16">
        <v>18.617343456007795</v>
      </c>
      <c r="S16">
        <v>81.591748091562124</v>
      </c>
      <c r="T16">
        <v>0</v>
      </c>
      <c r="U16">
        <v>62.112738854136197</v>
      </c>
      <c r="V16">
        <v>6.2621464829586664</v>
      </c>
      <c r="W16">
        <v>15.280267433155082</v>
      </c>
      <c r="X16">
        <v>64.787406953621968</v>
      </c>
      <c r="Y16">
        <v>0</v>
      </c>
      <c r="Z16">
        <v>2.8784289599999999</v>
      </c>
      <c r="AA16">
        <v>6.1413336000000003</v>
      </c>
      <c r="AB16">
        <v>17.352844704000002</v>
      </c>
      <c r="AC16">
        <v>12.7643852736</v>
      </c>
      <c r="AD16">
        <v>12.0376410336</v>
      </c>
      <c r="AE16">
        <v>21.712535395200003</v>
      </c>
      <c r="AF16">
        <v>6.1515000000000013</v>
      </c>
      <c r="AG16">
        <v>10.068591360000001</v>
      </c>
      <c r="AH16">
        <v>61.63969968</v>
      </c>
      <c r="AI16">
        <v>1.1182032</v>
      </c>
      <c r="AJ16">
        <v>0</v>
      </c>
      <c r="AK16">
        <v>22.5747</v>
      </c>
      <c r="AL16">
        <v>59.209269999999989</v>
      </c>
      <c r="AM16">
        <v>0</v>
      </c>
      <c r="AN16">
        <v>0</v>
      </c>
      <c r="AO16">
        <v>5.1004296</v>
      </c>
      <c r="AP16">
        <v>2.1941992799999999</v>
      </c>
      <c r="AQ16">
        <v>5.8517800000000006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33.005478901396927</v>
      </c>
      <c r="BB16">
        <f t="shared" si="0"/>
        <v>985.68215133388333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256.17153850965786</v>
      </c>
      <c r="L17">
        <v>10.996216748929896</v>
      </c>
      <c r="M17">
        <v>63.765445967198389</v>
      </c>
      <c r="N17">
        <v>51.879921259842519</v>
      </c>
      <c r="O17">
        <v>73.283716101871974</v>
      </c>
      <c r="P17">
        <v>24.823993992758393</v>
      </c>
      <c r="Q17">
        <v>4.793787878787878</v>
      </c>
      <c r="R17">
        <v>18.617343456007795</v>
      </c>
      <c r="S17">
        <v>81.591748091562124</v>
      </c>
      <c r="T17">
        <v>0</v>
      </c>
      <c r="U17">
        <v>62.112738854136197</v>
      </c>
      <c r="V17">
        <v>6.2621464829586664</v>
      </c>
      <c r="W17">
        <v>15.280267433155082</v>
      </c>
      <c r="X17">
        <v>64.787406953621968</v>
      </c>
      <c r="Y17">
        <v>0</v>
      </c>
      <c r="Z17">
        <v>2.8784289599999999</v>
      </c>
      <c r="AA17">
        <v>6.1413336000000003</v>
      </c>
      <c r="AB17">
        <v>17.352844704000002</v>
      </c>
      <c r="AC17">
        <v>12.7643852736</v>
      </c>
      <c r="AD17">
        <v>12.0376410336</v>
      </c>
      <c r="AE17">
        <v>21.712535395200003</v>
      </c>
      <c r="AF17">
        <v>6.1515000000000013</v>
      </c>
      <c r="AG17">
        <v>10.068591360000001</v>
      </c>
      <c r="AH17">
        <v>61.63969968</v>
      </c>
      <c r="AI17">
        <v>1.1182032</v>
      </c>
      <c r="AJ17">
        <v>0</v>
      </c>
      <c r="AK17">
        <v>22.5747</v>
      </c>
      <c r="AL17">
        <v>59.209269999999989</v>
      </c>
      <c r="AM17">
        <v>0</v>
      </c>
      <c r="AN17">
        <v>0</v>
      </c>
      <c r="AO17">
        <v>5.1004296</v>
      </c>
      <c r="AP17">
        <v>2.1941992799999999</v>
      </c>
      <c r="AQ17">
        <v>5.8517800000000006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33.005480164450361</v>
      </c>
      <c r="BB17">
        <f t="shared" si="0"/>
        <v>985.68218906603852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256.17153850965786</v>
      </c>
      <c r="L18">
        <v>10.996260674157304</v>
      </c>
      <c r="M18">
        <v>63.765445967198389</v>
      </c>
      <c r="N18">
        <v>51.879921259842519</v>
      </c>
      <c r="O18">
        <v>73.283716101871974</v>
      </c>
      <c r="P18">
        <v>24.823993992758393</v>
      </c>
      <c r="Q18">
        <v>4.793787878787878</v>
      </c>
      <c r="R18">
        <v>18.617343456007795</v>
      </c>
      <c r="S18">
        <v>81.591748091562124</v>
      </c>
      <c r="T18">
        <v>0</v>
      </c>
      <c r="U18">
        <v>62.112738854136197</v>
      </c>
      <c r="V18">
        <v>6.2621464829586664</v>
      </c>
      <c r="W18">
        <v>15.280267433155082</v>
      </c>
      <c r="X18">
        <v>64.787406953621968</v>
      </c>
      <c r="Y18">
        <v>0</v>
      </c>
      <c r="Z18">
        <v>2.8784289599999999</v>
      </c>
      <c r="AA18">
        <v>6.1413336000000003</v>
      </c>
      <c r="AB18">
        <v>17.352844704000002</v>
      </c>
      <c r="AC18">
        <v>12.7643852736</v>
      </c>
      <c r="AD18">
        <v>12.0376410336</v>
      </c>
      <c r="AE18">
        <v>21.712535395200003</v>
      </c>
      <c r="AF18">
        <v>6.1515000000000013</v>
      </c>
      <c r="AG18">
        <v>10.068591360000001</v>
      </c>
      <c r="AH18">
        <v>61.63969968</v>
      </c>
      <c r="AI18">
        <v>1.1182032</v>
      </c>
      <c r="AJ18">
        <v>0</v>
      </c>
      <c r="AK18">
        <v>22.5747</v>
      </c>
      <c r="AL18">
        <v>59.209269999999989</v>
      </c>
      <c r="AM18">
        <v>0</v>
      </c>
      <c r="AN18">
        <v>0</v>
      </c>
      <c r="AO18">
        <v>5.1004296</v>
      </c>
      <c r="AP18">
        <v>2.1941992799999999</v>
      </c>
      <c r="AQ18">
        <v>5.8517800000000006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33.005481587186935</v>
      </c>
      <c r="BB18">
        <f t="shared" si="0"/>
        <v>985.68223156852923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256.17153850965786</v>
      </c>
      <c r="L19">
        <v>10.996250000000002</v>
      </c>
      <c r="M19">
        <v>63.765445967198389</v>
      </c>
      <c r="N19">
        <v>51.879921259842519</v>
      </c>
      <c r="O19">
        <v>73.283716101871974</v>
      </c>
      <c r="P19">
        <v>24.823993992758393</v>
      </c>
      <c r="Q19">
        <v>4.793787878787878</v>
      </c>
      <c r="R19">
        <v>18.617343456007795</v>
      </c>
      <c r="S19">
        <v>81.591748091562124</v>
      </c>
      <c r="T19">
        <v>0</v>
      </c>
      <c r="U19">
        <v>62.112738854136197</v>
      </c>
      <c r="V19">
        <v>6.2621464829586664</v>
      </c>
      <c r="W19">
        <v>15.280267433155082</v>
      </c>
      <c r="X19">
        <v>64.787406953621968</v>
      </c>
      <c r="Y19">
        <v>0</v>
      </c>
      <c r="Z19">
        <v>2.8784289599999999</v>
      </c>
      <c r="AA19">
        <v>6.1413336000000003</v>
      </c>
      <c r="AB19">
        <v>17.352844704000002</v>
      </c>
      <c r="AC19">
        <v>12.7643852736</v>
      </c>
      <c r="AD19">
        <v>12.0376410336</v>
      </c>
      <c r="AE19">
        <v>21.712535395200003</v>
      </c>
      <c r="AF19">
        <v>6.1515000000000013</v>
      </c>
      <c r="AG19">
        <v>10.068591360000001</v>
      </c>
      <c r="AH19">
        <v>61.63969968</v>
      </c>
      <c r="AI19">
        <v>1.1182032</v>
      </c>
      <c r="AJ19">
        <v>0</v>
      </c>
      <c r="AK19">
        <v>22.5747</v>
      </c>
      <c r="AL19">
        <v>59.209269999999989</v>
      </c>
      <c r="AM19">
        <v>0</v>
      </c>
      <c r="AN19">
        <v>0</v>
      </c>
      <c r="AO19">
        <v>5.1004296</v>
      </c>
      <c r="AP19">
        <v>1.91289168</v>
      </c>
      <c r="AQ19">
        <v>5.8517800000000006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32.949236857558233</v>
      </c>
      <c r="BB19">
        <f t="shared" si="0"/>
        <v>984.00252762400078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256.17153850965786</v>
      </c>
      <c r="L20">
        <v>10.996269261962695</v>
      </c>
      <c r="M20">
        <v>63.765445967198389</v>
      </c>
      <c r="N20">
        <v>51.879921259842519</v>
      </c>
      <c r="O20">
        <v>73.283716101871974</v>
      </c>
      <c r="P20">
        <v>24.823993992758393</v>
      </c>
      <c r="Q20">
        <v>4.793787878787878</v>
      </c>
      <c r="R20">
        <v>18.617343456007795</v>
      </c>
      <c r="S20">
        <v>81.591748091562124</v>
      </c>
      <c r="T20">
        <v>0</v>
      </c>
      <c r="U20">
        <v>62.112738854136197</v>
      </c>
      <c r="V20">
        <v>6.2621464829586664</v>
      </c>
      <c r="W20">
        <v>15.280267433155082</v>
      </c>
      <c r="X20">
        <v>64.787406953621968</v>
      </c>
      <c r="Y20">
        <v>0</v>
      </c>
      <c r="Z20">
        <v>2.8784289599999999</v>
      </c>
      <c r="AA20">
        <v>6.1413336000000003</v>
      </c>
      <c r="AB20">
        <v>17.352844704000002</v>
      </c>
      <c r="AC20">
        <v>12.7643852736</v>
      </c>
      <c r="AD20">
        <v>12.0376410336</v>
      </c>
      <c r="AE20">
        <v>21.712535395200003</v>
      </c>
      <c r="AF20">
        <v>6.1515000000000013</v>
      </c>
      <c r="AG20">
        <v>10.068591360000001</v>
      </c>
      <c r="AH20">
        <v>61.63969968</v>
      </c>
      <c r="AI20">
        <v>1.1182032</v>
      </c>
      <c r="AJ20">
        <v>0</v>
      </c>
      <c r="AK20">
        <v>22.5747</v>
      </c>
      <c r="AL20">
        <v>59.209269999999989</v>
      </c>
      <c r="AM20">
        <v>0</v>
      </c>
      <c r="AN20">
        <v>0</v>
      </c>
      <c r="AO20">
        <v>5.1004296</v>
      </c>
      <c r="AP20">
        <v>1.91289168</v>
      </c>
      <c r="AQ20">
        <v>5.8517800000000006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32.949237481645824</v>
      </c>
      <c r="BB20">
        <f t="shared" si="0"/>
        <v>984.00254626187598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256.17164752399111</v>
      </c>
      <c r="L21">
        <v>10.996272378369683</v>
      </c>
      <c r="M21">
        <v>63.765445967198389</v>
      </c>
      <c r="N21">
        <v>51.879921259842519</v>
      </c>
      <c r="O21">
        <v>73.283716101871974</v>
      </c>
      <c r="P21">
        <v>24.823993992758393</v>
      </c>
      <c r="Q21">
        <v>4.7946223495701998</v>
      </c>
      <c r="R21">
        <v>18.619190464487588</v>
      </c>
      <c r="S21">
        <v>81.68475958400343</v>
      </c>
      <c r="T21">
        <v>0</v>
      </c>
      <c r="U21">
        <v>62.112738854136197</v>
      </c>
      <c r="V21">
        <v>6.2621464829586664</v>
      </c>
      <c r="W21">
        <v>15.280695745955661</v>
      </c>
      <c r="X21">
        <v>64.788921600621592</v>
      </c>
      <c r="Y21">
        <v>0</v>
      </c>
      <c r="Z21">
        <v>2.8784289599999999</v>
      </c>
      <c r="AA21">
        <v>6.1413336000000003</v>
      </c>
      <c r="AB21">
        <v>17.352844704000002</v>
      </c>
      <c r="AC21">
        <v>12.7643852736</v>
      </c>
      <c r="AD21">
        <v>12.0376410336</v>
      </c>
      <c r="AE21">
        <v>21.712535395200003</v>
      </c>
      <c r="AF21">
        <v>6.1515000000000013</v>
      </c>
      <c r="AG21">
        <v>10.068591360000001</v>
      </c>
      <c r="AH21">
        <v>61.63969968</v>
      </c>
      <c r="AI21">
        <v>1.1182032</v>
      </c>
      <c r="AJ21">
        <v>0</v>
      </c>
      <c r="AK21">
        <v>22.5747</v>
      </c>
      <c r="AL21">
        <v>59.209269999999989</v>
      </c>
      <c r="AM21">
        <v>0</v>
      </c>
      <c r="AN21">
        <v>0</v>
      </c>
      <c r="AO21">
        <v>5.1004296</v>
      </c>
      <c r="AP21">
        <v>1.91289168</v>
      </c>
      <c r="AQ21">
        <v>11.790900000000002</v>
      </c>
      <c r="AR21">
        <v>22.061894400000003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33.144831682812793</v>
      </c>
      <c r="BB21">
        <f t="shared" si="0"/>
        <v>989.84382012295282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256.17164752399111</v>
      </c>
      <c r="L22">
        <v>10.996279454319968</v>
      </c>
      <c r="M22">
        <v>63.765445967198389</v>
      </c>
      <c r="N22">
        <v>51.879921259842519</v>
      </c>
      <c r="O22">
        <v>73.283716101871974</v>
      </c>
      <c r="P22">
        <v>24.823993992758393</v>
      </c>
      <c r="Q22">
        <v>4.7946223495701998</v>
      </c>
      <c r="R22">
        <v>18.619190464487588</v>
      </c>
      <c r="S22">
        <v>81.68475958400343</v>
      </c>
      <c r="T22">
        <v>0</v>
      </c>
      <c r="U22">
        <v>62.112738854136197</v>
      </c>
      <c r="V22">
        <v>6.2621464829586664</v>
      </c>
      <c r="W22">
        <v>15.280695745955661</v>
      </c>
      <c r="X22">
        <v>64.788921600621592</v>
      </c>
      <c r="Y22">
        <v>0</v>
      </c>
      <c r="Z22">
        <v>2.8784289599999999</v>
      </c>
      <c r="AA22">
        <v>6.1413336000000003</v>
      </c>
      <c r="AB22">
        <v>17.352844704000002</v>
      </c>
      <c r="AC22">
        <v>12.7643852736</v>
      </c>
      <c r="AD22">
        <v>12.0376410336</v>
      </c>
      <c r="AE22">
        <v>21.712535395200003</v>
      </c>
      <c r="AF22">
        <v>6.1515000000000013</v>
      </c>
      <c r="AG22">
        <v>10.068591360000001</v>
      </c>
      <c r="AH22">
        <v>61.63969968</v>
      </c>
      <c r="AI22">
        <v>1.1182032</v>
      </c>
      <c r="AJ22">
        <v>0</v>
      </c>
      <c r="AK22">
        <v>22.5747</v>
      </c>
      <c r="AL22">
        <v>59.209269999999989</v>
      </c>
      <c r="AM22">
        <v>0</v>
      </c>
      <c r="AN22">
        <v>0</v>
      </c>
      <c r="AO22">
        <v>5.1004296</v>
      </c>
      <c r="AP22">
        <v>1.91289168</v>
      </c>
      <c r="AQ22">
        <v>11.790900000000002</v>
      </c>
      <c r="AR22">
        <v>22.061894400000003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33.144831912073585</v>
      </c>
      <c r="BB22">
        <f t="shared" si="0"/>
        <v>989.84382696964235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256.17164752399111</v>
      </c>
      <c r="L23">
        <v>96.165770998457688</v>
      </c>
      <c r="M23">
        <v>63.765445967198389</v>
      </c>
      <c r="N23">
        <v>51.879921259842519</v>
      </c>
      <c r="O23">
        <v>73.283716101871974</v>
      </c>
      <c r="P23">
        <v>24.823993992758393</v>
      </c>
      <c r="Q23">
        <v>4.7946223495701998</v>
      </c>
      <c r="R23">
        <v>18.619190464487588</v>
      </c>
      <c r="S23">
        <v>81.68475958400343</v>
      </c>
      <c r="T23">
        <v>0</v>
      </c>
      <c r="U23">
        <v>62.112738854136197</v>
      </c>
      <c r="V23">
        <v>6.2621464829586664</v>
      </c>
      <c r="W23">
        <v>15.280695745955661</v>
      </c>
      <c r="X23">
        <v>64.788921600621592</v>
      </c>
      <c r="Y23">
        <v>0</v>
      </c>
      <c r="Z23">
        <v>2.8784289599999999</v>
      </c>
      <c r="AA23">
        <v>6.1413336000000003</v>
      </c>
      <c r="AB23">
        <v>17.352844704000002</v>
      </c>
      <c r="AC23">
        <v>12.7643852736</v>
      </c>
      <c r="AD23">
        <v>12.0376410336</v>
      </c>
      <c r="AE23">
        <v>21.712535395200003</v>
      </c>
      <c r="AF23">
        <v>6.1515000000000013</v>
      </c>
      <c r="AG23">
        <v>10.068591360000001</v>
      </c>
      <c r="AH23">
        <v>61.63969968</v>
      </c>
      <c r="AI23">
        <v>1.1182032</v>
      </c>
      <c r="AJ23">
        <v>0</v>
      </c>
      <c r="AK23">
        <v>22.5747</v>
      </c>
      <c r="AL23">
        <v>59.209269999999989</v>
      </c>
      <c r="AM23">
        <v>0</v>
      </c>
      <c r="AN23">
        <v>0</v>
      </c>
      <c r="AO23">
        <v>5.1004296</v>
      </c>
      <c r="AP23">
        <v>1.91289168</v>
      </c>
      <c r="AQ23">
        <v>11.790900000000002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35.951453569011306</v>
      </c>
      <c r="BB23">
        <f t="shared" si="0"/>
        <v>1073.6613272568425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256.17164752399111</v>
      </c>
      <c r="L24">
        <v>101.40554842232574</v>
      </c>
      <c r="M24">
        <v>63.765445967198389</v>
      </c>
      <c r="N24">
        <v>51.879921259842519</v>
      </c>
      <c r="O24">
        <v>73.283716101871974</v>
      </c>
      <c r="P24">
        <v>24.823993992758393</v>
      </c>
      <c r="Q24">
        <v>4.7946223495701998</v>
      </c>
      <c r="R24">
        <v>18.619190464487588</v>
      </c>
      <c r="S24">
        <v>76.238352582954548</v>
      </c>
      <c r="T24">
        <v>0</v>
      </c>
      <c r="U24">
        <v>62.112738854136197</v>
      </c>
      <c r="V24">
        <v>6.2621464829586664</v>
      </c>
      <c r="W24">
        <v>15.280695745955661</v>
      </c>
      <c r="X24">
        <v>64.788921600621592</v>
      </c>
      <c r="Y24">
        <v>0</v>
      </c>
      <c r="Z24">
        <v>2.8784289599999999</v>
      </c>
      <c r="AA24">
        <v>6.1413336000000003</v>
      </c>
      <c r="AB24">
        <v>17.352844704000002</v>
      </c>
      <c r="AC24">
        <v>12.7643852736</v>
      </c>
      <c r="AD24">
        <v>12.0376410336</v>
      </c>
      <c r="AE24">
        <v>21.712535395200003</v>
      </c>
      <c r="AF24">
        <v>6.1515000000000013</v>
      </c>
      <c r="AG24">
        <v>10.068591360000001</v>
      </c>
      <c r="AH24">
        <v>61.63969968</v>
      </c>
      <c r="AI24">
        <v>1.1182032</v>
      </c>
      <c r="AJ24">
        <v>0</v>
      </c>
      <c r="AK24">
        <v>22.5747</v>
      </c>
      <c r="AL24">
        <v>59.209269999999989</v>
      </c>
      <c r="AM24">
        <v>0</v>
      </c>
      <c r="AN24">
        <v>0</v>
      </c>
      <c r="AO24">
        <v>5.1004296</v>
      </c>
      <c r="AP24">
        <v>1.91289168</v>
      </c>
      <c r="AQ24">
        <v>11.790900000000002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35.944767417173907</v>
      </c>
      <c r="BB24">
        <f t="shared" si="0"/>
        <v>1073.4613838314992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256.17164752399111</v>
      </c>
      <c r="L25">
        <v>249.1517935961005</v>
      </c>
      <c r="M25">
        <v>63.765445967198389</v>
      </c>
      <c r="N25">
        <v>51.879921259842519</v>
      </c>
      <c r="O25">
        <v>73.283716101871974</v>
      </c>
      <c r="P25">
        <v>24.823993992758393</v>
      </c>
      <c r="Q25">
        <v>4.7946223495701998</v>
      </c>
      <c r="R25">
        <v>18.619190464487588</v>
      </c>
      <c r="S25">
        <v>11.686812533281131</v>
      </c>
      <c r="T25">
        <v>0</v>
      </c>
      <c r="U25">
        <v>62.112738854136197</v>
      </c>
      <c r="V25">
        <v>6.2621464829586664</v>
      </c>
      <c r="W25">
        <v>15.280695745955661</v>
      </c>
      <c r="X25">
        <v>64.788921600621592</v>
      </c>
      <c r="Y25">
        <v>0</v>
      </c>
      <c r="Z25">
        <v>2.8784289599999999</v>
      </c>
      <c r="AA25">
        <v>6.1413336000000003</v>
      </c>
      <c r="AB25">
        <v>17.352844704000002</v>
      </c>
      <c r="AC25">
        <v>12.7643852736</v>
      </c>
      <c r="AD25">
        <v>12.0376410336</v>
      </c>
      <c r="AE25">
        <v>21.712535395200003</v>
      </c>
      <c r="AF25">
        <v>6.1515000000000013</v>
      </c>
      <c r="AG25">
        <v>10.068591360000001</v>
      </c>
      <c r="AH25">
        <v>61.63969968</v>
      </c>
      <c r="AI25">
        <v>1.1182032</v>
      </c>
      <c r="AJ25">
        <v>0</v>
      </c>
      <c r="AK25">
        <v>22.5747</v>
      </c>
      <c r="AL25">
        <v>59.209269999999989</v>
      </c>
      <c r="AM25">
        <v>0</v>
      </c>
      <c r="AN25">
        <v>0</v>
      </c>
      <c r="AO25">
        <v>5.1004296</v>
      </c>
      <c r="AP25">
        <v>1.91289168</v>
      </c>
      <c r="AQ25">
        <v>11.790900000000002</v>
      </c>
      <c r="AR25">
        <v>23.516524799999999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38.640267394449012</v>
      </c>
      <c r="BB25">
        <f t="shared" si="0"/>
        <v>1153.9605889783249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256.16574132317851</v>
      </c>
      <c r="L26">
        <v>249.4503811586541</v>
      </c>
      <c r="M26">
        <v>63.765445967198389</v>
      </c>
      <c r="N26">
        <v>51.879921259842519</v>
      </c>
      <c r="O26">
        <v>73.283716101871974</v>
      </c>
      <c r="P26">
        <v>24.823993992758393</v>
      </c>
      <c r="Q26">
        <v>4.7901129591836726</v>
      </c>
      <c r="R26">
        <v>18.617356728538283</v>
      </c>
      <c r="S26">
        <v>14.921093985904463</v>
      </c>
      <c r="T26">
        <v>0</v>
      </c>
      <c r="U26">
        <v>62.112738854136197</v>
      </c>
      <c r="V26">
        <v>6.2621464829586664</v>
      </c>
      <c r="W26">
        <v>15.285278785788202</v>
      </c>
      <c r="X26">
        <v>64.789169211993027</v>
      </c>
      <c r="Y26">
        <v>0</v>
      </c>
      <c r="Z26">
        <v>2.8784289599999999</v>
      </c>
      <c r="AA26">
        <v>6.1413336000000003</v>
      </c>
      <c r="AB26">
        <v>17.352844704000002</v>
      </c>
      <c r="AC26">
        <v>12.7643852736</v>
      </c>
      <c r="AD26">
        <v>12.0376410336</v>
      </c>
      <c r="AE26">
        <v>21.712535395200003</v>
      </c>
      <c r="AF26">
        <v>6.1515000000000013</v>
      </c>
      <c r="AG26">
        <v>10.068591360000001</v>
      </c>
      <c r="AH26">
        <v>61.63969968</v>
      </c>
      <c r="AI26">
        <v>1.1182032</v>
      </c>
      <c r="AJ26">
        <v>0</v>
      </c>
      <c r="AK26">
        <v>22.5747</v>
      </c>
      <c r="AL26">
        <v>59.209269999999989</v>
      </c>
      <c r="AM26">
        <v>0</v>
      </c>
      <c r="AN26">
        <v>0</v>
      </c>
      <c r="AO26">
        <v>5.1004296</v>
      </c>
      <c r="AP26">
        <v>1.91289168</v>
      </c>
      <c r="AQ26">
        <v>11.790900000000002</v>
      </c>
      <c r="AR26">
        <v>23.516524799999999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38.754491911055553</v>
      </c>
      <c r="BB26">
        <f t="shared" si="0"/>
        <v>1157.3718148009509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256.17164752399111</v>
      </c>
      <c r="L27">
        <v>11.368320094496942</v>
      </c>
      <c r="M27">
        <v>63.765445967198389</v>
      </c>
      <c r="N27">
        <v>51.879921259842519</v>
      </c>
      <c r="O27">
        <v>73.283716101871974</v>
      </c>
      <c r="P27">
        <v>24.823993992758393</v>
      </c>
      <c r="Q27">
        <v>4.7946223495701998</v>
      </c>
      <c r="R27">
        <v>18.619190464487588</v>
      </c>
      <c r="S27">
        <v>23.87935752276379</v>
      </c>
      <c r="T27">
        <v>0</v>
      </c>
      <c r="U27">
        <v>62.112738854136197</v>
      </c>
      <c r="V27">
        <v>6.2621464829586664</v>
      </c>
      <c r="W27">
        <v>15.285278785788202</v>
      </c>
      <c r="X27">
        <v>64.789169211993027</v>
      </c>
      <c r="Y27">
        <v>0</v>
      </c>
      <c r="Z27">
        <v>2.8784289599999999</v>
      </c>
      <c r="AA27">
        <v>6.1413336000000003</v>
      </c>
      <c r="AB27">
        <v>17.352844704000002</v>
      </c>
      <c r="AC27">
        <v>12.7643852736</v>
      </c>
      <c r="AD27">
        <v>12.009792239999999</v>
      </c>
      <c r="AE27">
        <v>21.018311280000002</v>
      </c>
      <c r="AF27">
        <v>6.1515000000000013</v>
      </c>
      <c r="AG27">
        <v>10.068591360000001</v>
      </c>
      <c r="AH27">
        <v>61.63969968</v>
      </c>
      <c r="AI27">
        <v>3.3546096000000003</v>
      </c>
      <c r="AJ27">
        <v>0</v>
      </c>
      <c r="AK27">
        <v>22.5747</v>
      </c>
      <c r="AL27">
        <v>62.416800000000002</v>
      </c>
      <c r="AM27">
        <v>0</v>
      </c>
      <c r="AN27">
        <v>0</v>
      </c>
      <c r="AO27">
        <v>5.1004296</v>
      </c>
      <c r="AP27">
        <v>1.91289168</v>
      </c>
      <c r="AQ27">
        <v>17.686350000000001</v>
      </c>
      <c r="AR27">
        <v>22.061894400000003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31.64514747273784</v>
      </c>
      <c r="BB27">
        <f t="shared" si="0"/>
        <v>945.0569347807193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256.16574132317851</v>
      </c>
      <c r="L28">
        <v>10.996138996138997</v>
      </c>
      <c r="M28">
        <v>63.765445967198389</v>
      </c>
      <c r="N28">
        <v>51.879921259842519</v>
      </c>
      <c r="O28">
        <v>73.283716101871974</v>
      </c>
      <c r="P28">
        <v>24.823993992758393</v>
      </c>
      <c r="Q28">
        <v>4.7946223495701998</v>
      </c>
      <c r="R28">
        <v>18.619190464487588</v>
      </c>
      <c r="S28">
        <v>23.87935752276379</v>
      </c>
      <c r="T28">
        <v>0</v>
      </c>
      <c r="U28">
        <v>62.112738854136197</v>
      </c>
      <c r="V28">
        <v>6.2621464829586664</v>
      </c>
      <c r="W28">
        <v>15.280695745955661</v>
      </c>
      <c r="X28">
        <v>64.788921600621592</v>
      </c>
      <c r="Y28">
        <v>0</v>
      </c>
      <c r="Z28">
        <v>2.8784289599999999</v>
      </c>
      <c r="AA28">
        <v>12.317364000000001</v>
      </c>
      <c r="AB28">
        <v>17.352844704000002</v>
      </c>
      <c r="AC28">
        <v>12.7643852736</v>
      </c>
      <c r="AD28">
        <v>12.009792239999999</v>
      </c>
      <c r="AE28">
        <v>20.849263199999999</v>
      </c>
      <c r="AF28">
        <v>6.1515000000000013</v>
      </c>
      <c r="AG28">
        <v>10.068591360000001</v>
      </c>
      <c r="AH28">
        <v>61.63969968</v>
      </c>
      <c r="AI28">
        <v>21.804962399999997</v>
      </c>
      <c r="AJ28">
        <v>0</v>
      </c>
      <c r="AK28">
        <v>22.5747</v>
      </c>
      <c r="AL28">
        <v>62.416800000000002</v>
      </c>
      <c r="AM28">
        <v>2.3184297714285718</v>
      </c>
      <c r="AN28">
        <v>0</v>
      </c>
      <c r="AO28">
        <v>5.1004296</v>
      </c>
      <c r="AP28">
        <v>1.91289168</v>
      </c>
      <c r="AQ28">
        <v>17.686350000000001</v>
      </c>
      <c r="AR28">
        <v>22.061894400000003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32.500275720842453</v>
      </c>
      <c r="BB28">
        <f t="shared" si="0"/>
        <v>970.5946534736687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256.16574132317851</v>
      </c>
      <c r="L29">
        <v>10.996138996138997</v>
      </c>
      <c r="M29">
        <v>63.765445967198389</v>
      </c>
      <c r="N29">
        <v>51.879921259842519</v>
      </c>
      <c r="O29">
        <v>73.283716101871974</v>
      </c>
      <c r="P29">
        <v>24.823993992758393</v>
      </c>
      <c r="Q29">
        <v>4.7946223495701998</v>
      </c>
      <c r="R29">
        <v>18.619190464487588</v>
      </c>
      <c r="S29">
        <v>23.87935752276379</v>
      </c>
      <c r="T29">
        <v>0</v>
      </c>
      <c r="U29">
        <v>62.112738854136197</v>
      </c>
      <c r="V29">
        <v>6.2621464829586664</v>
      </c>
      <c r="W29">
        <v>15.280695745955661</v>
      </c>
      <c r="X29">
        <v>64.788921600621592</v>
      </c>
      <c r="Y29">
        <v>0</v>
      </c>
      <c r="Z29">
        <v>2.8784289599999999</v>
      </c>
      <c r="AA29">
        <v>12.317364000000001</v>
      </c>
      <c r="AB29">
        <v>17.352844704000002</v>
      </c>
      <c r="AC29">
        <v>12.7643852736</v>
      </c>
      <c r="AD29">
        <v>12.009792239999999</v>
      </c>
      <c r="AE29">
        <v>20.849263199999999</v>
      </c>
      <c r="AF29">
        <v>6.1515000000000013</v>
      </c>
      <c r="AG29">
        <v>10.068591360000001</v>
      </c>
      <c r="AH29">
        <v>61.63969968</v>
      </c>
      <c r="AI29">
        <v>21.804962399999997</v>
      </c>
      <c r="AJ29">
        <v>0</v>
      </c>
      <c r="AK29">
        <v>22.5747</v>
      </c>
      <c r="AL29">
        <v>62.416800000000002</v>
      </c>
      <c r="AM29">
        <v>2.3184297714285718</v>
      </c>
      <c r="AN29">
        <v>0</v>
      </c>
      <c r="AO29">
        <v>5.1004296</v>
      </c>
      <c r="AP29">
        <v>1.91289168</v>
      </c>
      <c r="AQ29">
        <v>17.686350000000001</v>
      </c>
      <c r="AR29">
        <v>22.061894400000003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32.500275720842453</v>
      </c>
      <c r="BB29">
        <f t="shared" si="0"/>
        <v>970.5946534736687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256.16574132317851</v>
      </c>
      <c r="L30">
        <v>10.996138996138997</v>
      </c>
      <c r="M30">
        <v>63.765445967198389</v>
      </c>
      <c r="N30">
        <v>51.879921259842519</v>
      </c>
      <c r="O30">
        <v>73.283716101871974</v>
      </c>
      <c r="P30">
        <v>24.823993992758393</v>
      </c>
      <c r="Q30">
        <v>4.7946223495701998</v>
      </c>
      <c r="R30">
        <v>18.619190464487588</v>
      </c>
      <c r="S30">
        <v>23.87935752276379</v>
      </c>
      <c r="T30">
        <v>0</v>
      </c>
      <c r="U30">
        <v>62.112738854136197</v>
      </c>
      <c r="V30">
        <v>6.2621464829586664</v>
      </c>
      <c r="W30">
        <v>15.280695745955661</v>
      </c>
      <c r="X30">
        <v>64.788921600621592</v>
      </c>
      <c r="Y30">
        <v>0</v>
      </c>
      <c r="Z30">
        <v>2.8784289599999999</v>
      </c>
      <c r="AA30">
        <v>12.317364000000001</v>
      </c>
      <c r="AB30">
        <v>17.352844704000002</v>
      </c>
      <c r="AC30">
        <v>12.7643852736</v>
      </c>
      <c r="AD30">
        <v>12.009792239999999</v>
      </c>
      <c r="AE30">
        <v>20.849263199999999</v>
      </c>
      <c r="AF30">
        <v>6.1515000000000013</v>
      </c>
      <c r="AG30">
        <v>10.068591360000001</v>
      </c>
      <c r="AH30">
        <v>61.63969968</v>
      </c>
      <c r="AI30">
        <v>21.804962399999997</v>
      </c>
      <c r="AJ30">
        <v>0</v>
      </c>
      <c r="AK30">
        <v>22.5747</v>
      </c>
      <c r="AL30">
        <v>62.416800000000002</v>
      </c>
      <c r="AM30">
        <v>2.3184297714285718</v>
      </c>
      <c r="AN30">
        <v>0</v>
      </c>
      <c r="AO30">
        <v>5.1004296</v>
      </c>
      <c r="AP30">
        <v>1.91289168</v>
      </c>
      <c r="AQ30">
        <v>17.686350000000001</v>
      </c>
      <c r="AR30">
        <v>22.061894400000003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32.500275720842453</v>
      </c>
      <c r="BB30">
        <f t="shared" si="0"/>
        <v>970.5946534736687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256.16574132317851</v>
      </c>
      <c r="L31">
        <v>10.996138996138997</v>
      </c>
      <c r="M31">
        <v>63.765445967198389</v>
      </c>
      <c r="N31">
        <v>51.879921259842519</v>
      </c>
      <c r="O31">
        <v>73.283716101871974</v>
      </c>
      <c r="P31">
        <v>24.823993992758393</v>
      </c>
      <c r="Q31">
        <v>4.7901129591836726</v>
      </c>
      <c r="R31">
        <v>18.617356728538283</v>
      </c>
      <c r="S31">
        <v>27.113558693090518</v>
      </c>
      <c r="T31">
        <v>0</v>
      </c>
      <c r="U31">
        <v>62.112738854136197</v>
      </c>
      <c r="V31">
        <v>6.2621464829586664</v>
      </c>
      <c r="W31">
        <v>15.285278785788202</v>
      </c>
      <c r="X31">
        <v>64.789169211993027</v>
      </c>
      <c r="Y31">
        <v>0</v>
      </c>
      <c r="Z31">
        <v>2.8784289599999999</v>
      </c>
      <c r="AA31">
        <v>12.317364000000001</v>
      </c>
      <c r="AB31">
        <v>17.352844704000002</v>
      </c>
      <c r="AC31">
        <v>12.7643852736</v>
      </c>
      <c r="AD31">
        <v>12.009792239999999</v>
      </c>
      <c r="AE31">
        <v>20.849263199999999</v>
      </c>
      <c r="AF31">
        <v>6.1515000000000013</v>
      </c>
      <c r="AG31">
        <v>10.068591360000001</v>
      </c>
      <c r="AH31">
        <v>61.63969968</v>
      </c>
      <c r="AI31">
        <v>21.804962399999997</v>
      </c>
      <c r="AJ31">
        <v>0</v>
      </c>
      <c r="AK31">
        <v>22.5747</v>
      </c>
      <c r="AL31">
        <v>62.416800000000002</v>
      </c>
      <c r="AM31">
        <v>2.3184297714285718</v>
      </c>
      <c r="AN31">
        <v>0</v>
      </c>
      <c r="AO31">
        <v>5.1004296</v>
      </c>
      <c r="AP31">
        <v>1.91289168</v>
      </c>
      <c r="AQ31">
        <v>17.686350000000001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32.588016469390212</v>
      </c>
      <c r="BB31">
        <f t="shared" si="0"/>
        <v>973.21496076991582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256.16574132317851</v>
      </c>
      <c r="L32">
        <v>10.996138996138997</v>
      </c>
      <c r="M32">
        <v>63.765445967198389</v>
      </c>
      <c r="N32">
        <v>51.879921259842519</v>
      </c>
      <c r="O32">
        <v>73.283716101871974</v>
      </c>
      <c r="P32">
        <v>24.823993992758393</v>
      </c>
      <c r="Q32">
        <v>4.7901129591836726</v>
      </c>
      <c r="R32">
        <v>18.617356728538283</v>
      </c>
      <c r="S32">
        <v>27.113558693090518</v>
      </c>
      <c r="T32">
        <v>0</v>
      </c>
      <c r="U32">
        <v>62.112738854136197</v>
      </c>
      <c r="V32">
        <v>6.2621464829586664</v>
      </c>
      <c r="W32">
        <v>15.285278785788202</v>
      </c>
      <c r="X32">
        <v>64.789169211993027</v>
      </c>
      <c r="Y32">
        <v>0</v>
      </c>
      <c r="Z32">
        <v>2.8784289599999999</v>
      </c>
      <c r="AA32">
        <v>12.317364000000001</v>
      </c>
      <c r="AB32">
        <v>17.352844704000002</v>
      </c>
      <c r="AC32">
        <v>12.7643852736</v>
      </c>
      <c r="AD32">
        <v>12.009792239999999</v>
      </c>
      <c r="AE32">
        <v>20.849263199999999</v>
      </c>
      <c r="AF32">
        <v>6.1515000000000013</v>
      </c>
      <c r="AG32">
        <v>10.068591360000001</v>
      </c>
      <c r="AH32">
        <v>61.63969968</v>
      </c>
      <c r="AI32">
        <v>21.804962399999997</v>
      </c>
      <c r="AJ32">
        <v>0</v>
      </c>
      <c r="AK32">
        <v>22.5747</v>
      </c>
      <c r="AL32">
        <v>62.416800000000002</v>
      </c>
      <c r="AM32">
        <v>2.3184297714285718</v>
      </c>
      <c r="AN32">
        <v>0</v>
      </c>
      <c r="AO32">
        <v>5.1004296</v>
      </c>
      <c r="AP32">
        <v>1.91289168</v>
      </c>
      <c r="AQ32">
        <v>16.943959999999997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32.563963310660043</v>
      </c>
      <c r="BB32">
        <f t="shared" si="0"/>
        <v>972.49662392864604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256.16574132317851</v>
      </c>
      <c r="L33">
        <v>10.996138996138997</v>
      </c>
      <c r="M33">
        <v>63.765445967198389</v>
      </c>
      <c r="N33">
        <v>51.879921259842519</v>
      </c>
      <c r="O33">
        <v>73.283716101871974</v>
      </c>
      <c r="P33">
        <v>24.823993992758393</v>
      </c>
      <c r="Q33">
        <v>4.7873147727272727</v>
      </c>
      <c r="R33">
        <v>18.616455156295647</v>
      </c>
      <c r="S33">
        <v>15.024425661707127</v>
      </c>
      <c r="T33">
        <v>0</v>
      </c>
      <c r="U33">
        <v>62.112738854136197</v>
      </c>
      <c r="V33">
        <v>6.2621464829586664</v>
      </c>
      <c r="W33">
        <v>15.284440918580376</v>
      </c>
      <c r="X33">
        <v>64.789169211993027</v>
      </c>
      <c r="Y33">
        <v>0</v>
      </c>
      <c r="Z33">
        <v>2.8784289599999999</v>
      </c>
      <c r="AA33">
        <v>12.317364000000001</v>
      </c>
      <c r="AB33">
        <v>17.352844704000002</v>
      </c>
      <c r="AC33">
        <v>12.7643852736</v>
      </c>
      <c r="AD33">
        <v>12.009792239999999</v>
      </c>
      <c r="AE33">
        <v>20.849263199999999</v>
      </c>
      <c r="AF33">
        <v>6.1515000000000013</v>
      </c>
      <c r="AG33">
        <v>10.068591360000001</v>
      </c>
      <c r="AH33">
        <v>61.63969968</v>
      </c>
      <c r="AI33">
        <v>21.804962399999997</v>
      </c>
      <c r="AJ33">
        <v>0</v>
      </c>
      <c r="AK33">
        <v>22.5747</v>
      </c>
      <c r="AL33">
        <v>62.416800000000002</v>
      </c>
      <c r="AM33">
        <v>4.6368595428571435</v>
      </c>
      <c r="AN33">
        <v>0</v>
      </c>
      <c r="AO33">
        <v>5.1004296</v>
      </c>
      <c r="AP33">
        <v>1.91289168</v>
      </c>
      <c r="AQ33">
        <v>11.790900000000002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32.080285786249796</v>
      </c>
      <c r="BB33">
        <f t="shared" si="0"/>
        <v>958.05200056719445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256.16574132317851</v>
      </c>
      <c r="L34">
        <v>10.996138996138997</v>
      </c>
      <c r="M34">
        <v>63.765445967198389</v>
      </c>
      <c r="N34">
        <v>51.879921259842519</v>
      </c>
      <c r="O34">
        <v>73.283716101871974</v>
      </c>
      <c r="P34">
        <v>24.823993992758393</v>
      </c>
      <c r="Q34">
        <v>4.7873147727272727</v>
      </c>
      <c r="R34">
        <v>18.616455156295647</v>
      </c>
      <c r="S34">
        <v>15.024425661707127</v>
      </c>
      <c r="T34">
        <v>0</v>
      </c>
      <c r="U34">
        <v>62.112738854136197</v>
      </c>
      <c r="V34">
        <v>6.2605276967930026</v>
      </c>
      <c r="W34">
        <v>15.284440918580376</v>
      </c>
      <c r="X34">
        <v>64.789169211993027</v>
      </c>
      <c r="Y34">
        <v>0</v>
      </c>
      <c r="Z34">
        <v>2.8784289599999999</v>
      </c>
      <c r="AA34">
        <v>12.317364000000001</v>
      </c>
      <c r="AB34">
        <v>11.568563136000002</v>
      </c>
      <c r="AC34">
        <v>12.7643852736</v>
      </c>
      <c r="AD34">
        <v>12.009792239999999</v>
      </c>
      <c r="AE34">
        <v>20.849263199999999</v>
      </c>
      <c r="AF34">
        <v>6.1515000000000013</v>
      </c>
      <c r="AG34">
        <v>10.068591360000001</v>
      </c>
      <c r="AH34">
        <v>61.63969968</v>
      </c>
      <c r="AI34">
        <v>3.3546096000000003</v>
      </c>
      <c r="AJ34">
        <v>0</v>
      </c>
      <c r="AK34">
        <v>22.5747</v>
      </c>
      <c r="AL34">
        <v>62.416800000000002</v>
      </c>
      <c r="AM34">
        <v>4.6368595428571435</v>
      </c>
      <c r="AN34">
        <v>0</v>
      </c>
      <c r="AO34">
        <v>5.1004296</v>
      </c>
      <c r="AP34">
        <v>1.91289168</v>
      </c>
      <c r="AQ34">
        <v>11.790900000000002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31.295031020593783</v>
      </c>
      <c r="BB34">
        <f t="shared" si="0"/>
        <v>934.60100217868478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256.16574132317851</v>
      </c>
      <c r="L35">
        <v>10.996138996138997</v>
      </c>
      <c r="M35">
        <v>63.765445967198389</v>
      </c>
      <c r="N35">
        <v>51.879921259842519</v>
      </c>
      <c r="O35">
        <v>73.283716101871974</v>
      </c>
      <c r="P35">
        <v>24.823993992758393</v>
      </c>
      <c r="Q35">
        <v>4.7863456878850092</v>
      </c>
      <c r="R35">
        <v>18.614735487731895</v>
      </c>
      <c r="S35">
        <v>15.954410743931088</v>
      </c>
      <c r="T35">
        <v>0</v>
      </c>
      <c r="U35">
        <v>62.112738854136197</v>
      </c>
      <c r="V35">
        <v>6.2605276967930026</v>
      </c>
      <c r="W35">
        <v>15.284440918580376</v>
      </c>
      <c r="X35">
        <v>64.789169212350814</v>
      </c>
      <c r="Y35">
        <v>0</v>
      </c>
      <c r="Z35">
        <v>2.8784289599999999</v>
      </c>
      <c r="AA35">
        <v>12.317364000000001</v>
      </c>
      <c r="AB35">
        <v>11.568563136000002</v>
      </c>
      <c r="AC35">
        <v>12.7643852736</v>
      </c>
      <c r="AD35">
        <v>12.009792239999999</v>
      </c>
      <c r="AE35">
        <v>20.849263199999999</v>
      </c>
      <c r="AF35">
        <v>6.1515000000000013</v>
      </c>
      <c r="AG35">
        <v>10.068591360000001</v>
      </c>
      <c r="AH35">
        <v>51.366416399999999</v>
      </c>
      <c r="AI35">
        <v>1.1182032</v>
      </c>
      <c r="AJ35">
        <v>0</v>
      </c>
      <c r="AK35">
        <v>22.5747</v>
      </c>
      <c r="AL35">
        <v>62.416800000000002</v>
      </c>
      <c r="AM35">
        <v>4.6368595428571435</v>
      </c>
      <c r="AN35">
        <v>0</v>
      </c>
      <c r="AO35">
        <v>5.1004296</v>
      </c>
      <c r="AP35">
        <v>1.91289168</v>
      </c>
      <c r="AQ35">
        <v>11.790900000000002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30.919761440258533</v>
      </c>
      <c r="BB35">
        <f t="shared" si="0"/>
        <v>923.39387840819586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256.16574132317851</v>
      </c>
      <c r="L36">
        <v>10.996138996138997</v>
      </c>
      <c r="M36">
        <v>63.765445967198389</v>
      </c>
      <c r="N36">
        <v>51.879921259842519</v>
      </c>
      <c r="O36">
        <v>73.283716101871974</v>
      </c>
      <c r="P36">
        <v>24.823993992758393</v>
      </c>
      <c r="Q36">
        <v>4.7863456878850092</v>
      </c>
      <c r="R36">
        <v>18.614735487731895</v>
      </c>
      <c r="S36">
        <v>15.954410743931088</v>
      </c>
      <c r="T36">
        <v>0</v>
      </c>
      <c r="U36">
        <v>62.112738854136197</v>
      </c>
      <c r="V36">
        <v>6.2605276967930026</v>
      </c>
      <c r="W36">
        <v>15.284440918580376</v>
      </c>
      <c r="X36">
        <v>64.789169212350814</v>
      </c>
      <c r="Y36">
        <v>0</v>
      </c>
      <c r="Z36">
        <v>2.8784289599999999</v>
      </c>
      <c r="AA36">
        <v>12.317364000000001</v>
      </c>
      <c r="AB36">
        <v>11.568563136000002</v>
      </c>
      <c r="AC36">
        <v>12.7643852736</v>
      </c>
      <c r="AD36">
        <v>12.009792239999999</v>
      </c>
      <c r="AE36">
        <v>20.849263199999999</v>
      </c>
      <c r="AF36">
        <v>6.1515000000000013</v>
      </c>
      <c r="AG36">
        <v>10.068591360000001</v>
      </c>
      <c r="AH36">
        <v>51.366416399999999</v>
      </c>
      <c r="AI36">
        <v>1.1182032</v>
      </c>
      <c r="AJ36">
        <v>0</v>
      </c>
      <c r="AK36">
        <v>22.5747</v>
      </c>
      <c r="AL36">
        <v>62.416800000000002</v>
      </c>
      <c r="AM36">
        <v>4.6368595428571435</v>
      </c>
      <c r="AN36">
        <v>0</v>
      </c>
      <c r="AO36">
        <v>5.1004296</v>
      </c>
      <c r="AP36">
        <v>1.91289168</v>
      </c>
      <c r="AQ36">
        <v>11.790900000000002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30.919761440258533</v>
      </c>
      <c r="BB36">
        <f t="shared" si="0"/>
        <v>923.39387840819586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256.16574132317851</v>
      </c>
      <c r="L37">
        <v>10.996138996138997</v>
      </c>
      <c r="M37">
        <v>63.765445967198389</v>
      </c>
      <c r="N37">
        <v>51.879921259842519</v>
      </c>
      <c r="O37">
        <v>73.283716101871974</v>
      </c>
      <c r="P37">
        <v>24.823993992758393</v>
      </c>
      <c r="Q37">
        <v>4.7863456878850092</v>
      </c>
      <c r="R37">
        <v>18.614735487731895</v>
      </c>
      <c r="S37">
        <v>15.954410743931088</v>
      </c>
      <c r="T37">
        <v>0</v>
      </c>
      <c r="U37">
        <v>62.112738854136197</v>
      </c>
      <c r="V37">
        <v>6.2605276967930026</v>
      </c>
      <c r="W37">
        <v>15.284440918580376</v>
      </c>
      <c r="X37">
        <v>64.789169212350814</v>
      </c>
      <c r="Y37">
        <v>0</v>
      </c>
      <c r="Z37">
        <v>2.8784289599999999</v>
      </c>
      <c r="AA37">
        <v>12.317364000000001</v>
      </c>
      <c r="AB37">
        <v>11.568563136000002</v>
      </c>
      <c r="AC37">
        <v>12.7643852736</v>
      </c>
      <c r="AD37">
        <v>12.009792239999999</v>
      </c>
      <c r="AE37">
        <v>20.849263199999999</v>
      </c>
      <c r="AF37">
        <v>6.1515000000000013</v>
      </c>
      <c r="AG37">
        <v>10.068591360000001</v>
      </c>
      <c r="AH37">
        <v>51.366416399999999</v>
      </c>
      <c r="AI37">
        <v>1.1182032</v>
      </c>
      <c r="AJ37">
        <v>0</v>
      </c>
      <c r="AK37">
        <v>22.5747</v>
      </c>
      <c r="AL37">
        <v>62.416800000000002</v>
      </c>
      <c r="AM37">
        <v>4.6368595428571435</v>
      </c>
      <c r="AN37">
        <v>0</v>
      </c>
      <c r="AO37">
        <v>4.1965559999999993</v>
      </c>
      <c r="AP37">
        <v>1.91289168</v>
      </c>
      <c r="AQ37">
        <v>5.8954500000000012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30.69946344345853</v>
      </c>
      <c r="BB37">
        <f t="shared" si="0"/>
        <v>916.81485280499589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256.16574132317851</v>
      </c>
      <c r="L38">
        <v>10.996138996138997</v>
      </c>
      <c r="M38">
        <v>63.765445967198389</v>
      </c>
      <c r="N38">
        <v>51.879921259842519</v>
      </c>
      <c r="O38">
        <v>73.283716101871974</v>
      </c>
      <c r="P38">
        <v>24.823993992758393</v>
      </c>
      <c r="Q38">
        <v>4.7863456878850092</v>
      </c>
      <c r="R38">
        <v>18.614735487731895</v>
      </c>
      <c r="S38">
        <v>15.954410743931088</v>
      </c>
      <c r="T38">
        <v>0</v>
      </c>
      <c r="U38">
        <v>62.112738854136197</v>
      </c>
      <c r="V38">
        <v>6.2605276967930026</v>
      </c>
      <c r="W38">
        <v>15.284440918580376</v>
      </c>
      <c r="X38">
        <v>64.789169212350814</v>
      </c>
      <c r="Y38">
        <v>0</v>
      </c>
      <c r="Z38">
        <v>2.8784289599999999</v>
      </c>
      <c r="AA38">
        <v>6.170478912000001</v>
      </c>
      <c r="AB38">
        <v>11.568563136000002</v>
      </c>
      <c r="AC38">
        <v>12.7643852736</v>
      </c>
      <c r="AD38">
        <v>12.009792239999999</v>
      </c>
      <c r="AE38">
        <v>20.849263199999999</v>
      </c>
      <c r="AF38">
        <v>6.1515000000000013</v>
      </c>
      <c r="AG38">
        <v>10.068591360000001</v>
      </c>
      <c r="AH38">
        <v>51.366416399999999</v>
      </c>
      <c r="AI38">
        <v>1.1182032</v>
      </c>
      <c r="AJ38">
        <v>0</v>
      </c>
      <c r="AK38">
        <v>22.5747</v>
      </c>
      <c r="AL38">
        <v>62.416800000000002</v>
      </c>
      <c r="AM38">
        <v>4.6368595428571435</v>
      </c>
      <c r="AN38">
        <v>0</v>
      </c>
      <c r="AO38">
        <v>4.1965559999999993</v>
      </c>
      <c r="AP38">
        <v>1.91289168</v>
      </c>
      <c r="AQ38">
        <v>5.8954500000000012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30.500304250658527</v>
      </c>
      <c r="BB38">
        <f t="shared" si="0"/>
        <v>910.86712690979596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256.16574132317851</v>
      </c>
      <c r="L39">
        <v>10.996280420946409</v>
      </c>
      <c r="M39">
        <v>63.765445967198389</v>
      </c>
      <c r="N39">
        <v>51.879921259842519</v>
      </c>
      <c r="O39">
        <v>73.283716101871974</v>
      </c>
      <c r="P39">
        <v>24.823993992758393</v>
      </c>
      <c r="Q39">
        <v>4.7863456878850092</v>
      </c>
      <c r="R39">
        <v>18.614735487731895</v>
      </c>
      <c r="S39">
        <v>15.954410743931088</v>
      </c>
      <c r="T39">
        <v>0</v>
      </c>
      <c r="U39">
        <v>62.112738854136197</v>
      </c>
      <c r="V39">
        <v>6.2605276967930026</v>
      </c>
      <c r="W39">
        <v>15.284440918580376</v>
      </c>
      <c r="X39">
        <v>64.789169212350814</v>
      </c>
      <c r="Y39">
        <v>0</v>
      </c>
      <c r="Z39">
        <v>2.8784289599999999</v>
      </c>
      <c r="AA39">
        <v>6.170478912000001</v>
      </c>
      <c r="AB39">
        <v>11.568563136000002</v>
      </c>
      <c r="AC39">
        <v>12.7643852736</v>
      </c>
      <c r="AD39">
        <v>12.009792239999999</v>
      </c>
      <c r="AE39">
        <v>20.849263199999999</v>
      </c>
      <c r="AF39">
        <v>6.1515000000000013</v>
      </c>
      <c r="AG39">
        <v>10.068591360000001</v>
      </c>
      <c r="AH39">
        <v>51.366416399999999</v>
      </c>
      <c r="AI39">
        <v>1.1182032</v>
      </c>
      <c r="AJ39">
        <v>0</v>
      </c>
      <c r="AK39">
        <v>22.5747</v>
      </c>
      <c r="AL39">
        <v>59.209269999999989</v>
      </c>
      <c r="AM39">
        <v>2.3184297714285718</v>
      </c>
      <c r="AN39">
        <v>0</v>
      </c>
      <c r="AO39">
        <v>4.1965559999999993</v>
      </c>
      <c r="AP39">
        <v>2.4755068800000002</v>
      </c>
      <c r="AQ39">
        <v>5.8954500000000012</v>
      </c>
      <c r="AR39">
        <v>23.516524799999999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30.386627114773429</v>
      </c>
      <c r="BB39">
        <f t="shared" si="0"/>
        <v>907.47223129905967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256.16574132317851</v>
      </c>
      <c r="L40">
        <v>10.996280420946409</v>
      </c>
      <c r="M40">
        <v>63.765445967198389</v>
      </c>
      <c r="N40">
        <v>51.879921259842519</v>
      </c>
      <c r="O40">
        <v>73.283716101871974</v>
      </c>
      <c r="P40">
        <v>24.823993992758393</v>
      </c>
      <c r="Q40">
        <v>4.7863456878850092</v>
      </c>
      <c r="R40">
        <v>18.614735487731895</v>
      </c>
      <c r="S40">
        <v>15.954410743931088</v>
      </c>
      <c r="T40">
        <v>0</v>
      </c>
      <c r="U40">
        <v>62.112738854136197</v>
      </c>
      <c r="V40">
        <v>6.2605276967930026</v>
      </c>
      <c r="W40">
        <v>15.284440918580376</v>
      </c>
      <c r="X40">
        <v>64.789169212350814</v>
      </c>
      <c r="Y40">
        <v>0</v>
      </c>
      <c r="Z40">
        <v>2.8784289599999999</v>
      </c>
      <c r="AA40">
        <v>6.170478912000001</v>
      </c>
      <c r="AB40">
        <v>11.568563136000002</v>
      </c>
      <c r="AC40">
        <v>12.7643852736</v>
      </c>
      <c r="AD40">
        <v>12.009792239999999</v>
      </c>
      <c r="AE40">
        <v>20.849263199999999</v>
      </c>
      <c r="AF40">
        <v>6.1515000000000013</v>
      </c>
      <c r="AG40">
        <v>10.068591360000001</v>
      </c>
      <c r="AH40">
        <v>51.366416399999999</v>
      </c>
      <c r="AI40">
        <v>1.1182032</v>
      </c>
      <c r="AJ40">
        <v>0</v>
      </c>
      <c r="AK40">
        <v>22.5747</v>
      </c>
      <c r="AL40">
        <v>59.209269999999989</v>
      </c>
      <c r="AM40">
        <v>0</v>
      </c>
      <c r="AN40">
        <v>0</v>
      </c>
      <c r="AO40">
        <v>4.1965559999999993</v>
      </c>
      <c r="AP40">
        <v>2.4755068800000002</v>
      </c>
      <c r="AQ40">
        <v>0</v>
      </c>
      <c r="AR40">
        <v>23.516524799999999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30.120497512075012</v>
      </c>
      <c r="BB40">
        <f t="shared" si="0"/>
        <v>899.5244811303296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256.17153850965786</v>
      </c>
      <c r="L41">
        <v>10.996280420946409</v>
      </c>
      <c r="M41">
        <v>63.765445967198389</v>
      </c>
      <c r="N41">
        <v>51.879921259842519</v>
      </c>
      <c r="O41">
        <v>73.283716101871974</v>
      </c>
      <c r="P41">
        <v>24.823993992758393</v>
      </c>
      <c r="Q41">
        <v>4.7863456878850092</v>
      </c>
      <c r="R41">
        <v>18.614735487731895</v>
      </c>
      <c r="S41">
        <v>15.954410743931088</v>
      </c>
      <c r="T41">
        <v>0</v>
      </c>
      <c r="U41">
        <v>62.112738854136197</v>
      </c>
      <c r="V41">
        <v>6.2605276967930026</v>
      </c>
      <c r="W41">
        <v>15.284440918580376</v>
      </c>
      <c r="X41">
        <v>64.789169212350814</v>
      </c>
      <c r="Y41">
        <v>0</v>
      </c>
      <c r="Z41">
        <v>2.8784289599999999</v>
      </c>
      <c r="AA41">
        <v>6.170478912000001</v>
      </c>
      <c r="AB41">
        <v>11.568563136000002</v>
      </c>
      <c r="AC41">
        <v>12.7643852736</v>
      </c>
      <c r="AD41">
        <v>12.009792239999999</v>
      </c>
      <c r="AE41">
        <v>20.849263199999999</v>
      </c>
      <c r="AF41">
        <v>6.1515000000000013</v>
      </c>
      <c r="AG41">
        <v>10.068591360000001</v>
      </c>
      <c r="AH41">
        <v>51.366416399999999</v>
      </c>
      <c r="AI41">
        <v>1.1182032</v>
      </c>
      <c r="AJ41">
        <v>0</v>
      </c>
      <c r="AK41">
        <v>22.5747</v>
      </c>
      <c r="AL41">
        <v>59.209269999999989</v>
      </c>
      <c r="AM41">
        <v>0</v>
      </c>
      <c r="AN41">
        <v>0</v>
      </c>
      <c r="AO41">
        <v>3.4476321600000004</v>
      </c>
      <c r="AP41">
        <v>2.4755068800000002</v>
      </c>
      <c r="AQ41">
        <v>0</v>
      </c>
      <c r="AR41">
        <v>23.516524799999999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30.096420559721398</v>
      </c>
      <c r="BB41">
        <f t="shared" si="0"/>
        <v>898.80543142916258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256.17153850965786</v>
      </c>
      <c r="L42">
        <v>10.996280420946409</v>
      </c>
      <c r="M42">
        <v>63.765445967198389</v>
      </c>
      <c r="N42">
        <v>51.879921259842519</v>
      </c>
      <c r="O42">
        <v>73.283716101871974</v>
      </c>
      <c r="P42">
        <v>24.823993992758393</v>
      </c>
      <c r="Q42">
        <v>4.7863456878850092</v>
      </c>
      <c r="R42">
        <v>18.614735487731895</v>
      </c>
      <c r="S42">
        <v>15.954410743931088</v>
      </c>
      <c r="T42">
        <v>0</v>
      </c>
      <c r="U42">
        <v>62.112738854136197</v>
      </c>
      <c r="V42">
        <v>6.2605276967930026</v>
      </c>
      <c r="W42">
        <v>15.284440918580376</v>
      </c>
      <c r="X42">
        <v>64.789169212350814</v>
      </c>
      <c r="Y42">
        <v>0</v>
      </c>
      <c r="Z42">
        <v>2.8784289599999999</v>
      </c>
      <c r="AA42">
        <v>3.6084671999999993</v>
      </c>
      <c r="AB42">
        <v>11.568563136000002</v>
      </c>
      <c r="AC42">
        <v>12.7643852736</v>
      </c>
      <c r="AD42">
        <v>12.009792239999999</v>
      </c>
      <c r="AE42">
        <v>21.712535395200003</v>
      </c>
      <c r="AF42">
        <v>6.1515000000000013</v>
      </c>
      <c r="AG42">
        <v>10.068591360000001</v>
      </c>
      <c r="AH42">
        <v>51.366416399999999</v>
      </c>
      <c r="AI42">
        <v>1.1182032</v>
      </c>
      <c r="AJ42">
        <v>0</v>
      </c>
      <c r="AK42">
        <v>22.5747</v>
      </c>
      <c r="AL42">
        <v>59.209269999999989</v>
      </c>
      <c r="AM42">
        <v>0</v>
      </c>
      <c r="AN42">
        <v>0</v>
      </c>
      <c r="AO42">
        <v>3.4476321600000004</v>
      </c>
      <c r="AP42">
        <v>2.4755068800000002</v>
      </c>
      <c r="AQ42">
        <v>0</v>
      </c>
      <c r="AR42">
        <v>23.516524799999999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30.041381333321407</v>
      </c>
      <c r="BB42">
        <f t="shared" si="0"/>
        <v>897.16173113876255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256.17153850965786</v>
      </c>
      <c r="L43">
        <v>148.15006191913145</v>
      </c>
      <c r="M43">
        <v>63.765445967198389</v>
      </c>
      <c r="N43">
        <v>51.879921259842519</v>
      </c>
      <c r="O43">
        <v>73.283716101871974</v>
      </c>
      <c r="P43">
        <v>24.823993992758393</v>
      </c>
      <c r="Q43">
        <v>4.7863456878850092</v>
      </c>
      <c r="R43">
        <v>18.614735487731895</v>
      </c>
      <c r="S43">
        <v>15.954410743931088</v>
      </c>
      <c r="T43">
        <v>0</v>
      </c>
      <c r="U43">
        <v>62.112738854136197</v>
      </c>
      <c r="V43">
        <v>6.2605276967930026</v>
      </c>
      <c r="W43">
        <v>15.284440918580376</v>
      </c>
      <c r="X43">
        <v>64.789169212350814</v>
      </c>
      <c r="Y43">
        <v>0</v>
      </c>
      <c r="Z43">
        <v>5.7568579199999999</v>
      </c>
      <c r="AA43">
        <v>0</v>
      </c>
      <c r="AB43">
        <v>11.568563136000002</v>
      </c>
      <c r="AC43">
        <v>12.7643852736</v>
      </c>
      <c r="AD43">
        <v>4.003264080000001</v>
      </c>
      <c r="AE43">
        <v>21.712535395200003</v>
      </c>
      <c r="AF43">
        <v>6.1515000000000013</v>
      </c>
      <c r="AG43">
        <v>10.068591360000001</v>
      </c>
      <c r="AH43">
        <v>38.888744399999993</v>
      </c>
      <c r="AI43">
        <v>1.1182032</v>
      </c>
      <c r="AJ43">
        <v>0</v>
      </c>
      <c r="AK43">
        <v>22.5747</v>
      </c>
      <c r="AL43">
        <v>59.209269999999989</v>
      </c>
      <c r="AM43">
        <v>0</v>
      </c>
      <c r="AN43">
        <v>0</v>
      </c>
      <c r="AO43">
        <v>3.3572448000000001</v>
      </c>
      <c r="AP43">
        <v>2.4755068800000002</v>
      </c>
      <c r="AQ43">
        <v>0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33.76476151790645</v>
      </c>
      <c r="BB43">
        <f t="shared" si="0"/>
        <v>1008.3575169427625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256.17153850965786</v>
      </c>
      <c r="L44">
        <v>148.15006191913145</v>
      </c>
      <c r="M44">
        <v>63.765445967198389</v>
      </c>
      <c r="N44">
        <v>51.879921259842519</v>
      </c>
      <c r="O44">
        <v>73.283716101871974</v>
      </c>
      <c r="P44">
        <v>24.823993992758393</v>
      </c>
      <c r="Q44">
        <v>4.793787878787878</v>
      </c>
      <c r="R44">
        <v>18.617343456007795</v>
      </c>
      <c r="S44">
        <v>11.593814025058732</v>
      </c>
      <c r="T44">
        <v>0</v>
      </c>
      <c r="U44">
        <v>62.112738854136197</v>
      </c>
      <c r="V44">
        <v>6.2605276967930026</v>
      </c>
      <c r="W44">
        <v>15.280267433155082</v>
      </c>
      <c r="X44">
        <v>64.787406953621968</v>
      </c>
      <c r="Y44">
        <v>0</v>
      </c>
      <c r="Z44">
        <v>5.7568579199999999</v>
      </c>
      <c r="AA44">
        <v>0</v>
      </c>
      <c r="AB44">
        <v>11.568563136000002</v>
      </c>
      <c r="AC44">
        <v>12.7643852736</v>
      </c>
      <c r="AD44">
        <v>4.003264080000001</v>
      </c>
      <c r="AE44">
        <v>21.712535395200003</v>
      </c>
      <c r="AF44">
        <v>6.1515000000000013</v>
      </c>
      <c r="AG44">
        <v>10.068591360000001</v>
      </c>
      <c r="AH44">
        <v>38.888744399999993</v>
      </c>
      <c r="AI44">
        <v>1.1182032</v>
      </c>
      <c r="AJ44">
        <v>0</v>
      </c>
      <c r="AK44">
        <v>22.5747</v>
      </c>
      <c r="AL44">
        <v>59.209269999999989</v>
      </c>
      <c r="AM44">
        <v>0</v>
      </c>
      <c r="AN44">
        <v>0</v>
      </c>
      <c r="AO44">
        <v>3.3572448000000001</v>
      </c>
      <c r="AP44">
        <v>2.4755068800000002</v>
      </c>
      <c r="AQ44">
        <v>0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33.623611634507711</v>
      </c>
      <c r="BB44">
        <f t="shared" si="0"/>
        <v>1004.1421845223134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256.17153850965786</v>
      </c>
      <c r="L45">
        <v>148.15006191913145</v>
      </c>
      <c r="M45">
        <v>63.765445967198389</v>
      </c>
      <c r="N45">
        <v>51.879921259842519</v>
      </c>
      <c r="O45">
        <v>73.283716101871974</v>
      </c>
      <c r="P45">
        <v>24.823993992758393</v>
      </c>
      <c r="Q45">
        <v>4.793787878787878</v>
      </c>
      <c r="R45">
        <v>18.617343456007795</v>
      </c>
      <c r="S45">
        <v>11.593814025058732</v>
      </c>
      <c r="T45">
        <v>0</v>
      </c>
      <c r="U45">
        <v>62.112738854136197</v>
      </c>
      <c r="V45">
        <v>6.2605276967930026</v>
      </c>
      <c r="W45">
        <v>15.280267433155082</v>
      </c>
      <c r="X45">
        <v>64.787406953621968</v>
      </c>
      <c r="Y45">
        <v>0</v>
      </c>
      <c r="Z45">
        <v>5.7568579199999999</v>
      </c>
      <c r="AA45">
        <v>0</v>
      </c>
      <c r="AB45">
        <v>11.568563136000002</v>
      </c>
      <c r="AC45">
        <v>12.7643852736</v>
      </c>
      <c r="AD45">
        <v>4.003264080000001</v>
      </c>
      <c r="AE45">
        <v>21.712535395200003</v>
      </c>
      <c r="AF45">
        <v>6.1515000000000013</v>
      </c>
      <c r="AG45">
        <v>10.068591360000001</v>
      </c>
      <c r="AH45">
        <v>38.888744399999993</v>
      </c>
      <c r="AI45">
        <v>5.8705667999999998</v>
      </c>
      <c r="AJ45">
        <v>0</v>
      </c>
      <c r="AK45">
        <v>22.5747</v>
      </c>
      <c r="AL45">
        <v>59.209269999999989</v>
      </c>
      <c r="AM45">
        <v>0</v>
      </c>
      <c r="AN45">
        <v>0</v>
      </c>
      <c r="AO45">
        <v>3.3701572799999999</v>
      </c>
      <c r="AP45">
        <v>2.4755068800000002</v>
      </c>
      <c r="AQ45">
        <v>0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33.778006684907709</v>
      </c>
      <c r="BB45">
        <f t="shared" si="0"/>
        <v>1008.7530655519133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256.17153850965786</v>
      </c>
      <c r="L46">
        <v>148.15006191913145</v>
      </c>
      <c r="M46">
        <v>63.765445967198389</v>
      </c>
      <c r="N46">
        <v>51.879921259842519</v>
      </c>
      <c r="O46">
        <v>73.283716101871974</v>
      </c>
      <c r="P46">
        <v>24.823993992758393</v>
      </c>
      <c r="Q46">
        <v>4.793787878787878</v>
      </c>
      <c r="R46">
        <v>18.617343456007795</v>
      </c>
      <c r="S46">
        <v>11.593814025058732</v>
      </c>
      <c r="T46">
        <v>0</v>
      </c>
      <c r="U46">
        <v>62.112738854136197</v>
      </c>
      <c r="V46">
        <v>6.2605276967930026</v>
      </c>
      <c r="W46">
        <v>15.280267433155082</v>
      </c>
      <c r="X46">
        <v>64.787406953621968</v>
      </c>
      <c r="Y46">
        <v>0</v>
      </c>
      <c r="Z46">
        <v>5.7568579199999999</v>
      </c>
      <c r="AA46">
        <v>0</v>
      </c>
      <c r="AB46">
        <v>11.568563136000002</v>
      </c>
      <c r="AC46">
        <v>12.7643852736</v>
      </c>
      <c r="AD46">
        <v>4.003264080000001</v>
      </c>
      <c r="AE46">
        <v>21.712535395200003</v>
      </c>
      <c r="AF46">
        <v>6.1515000000000013</v>
      </c>
      <c r="AG46">
        <v>10.068591360000001</v>
      </c>
      <c r="AH46">
        <v>38.888744399999993</v>
      </c>
      <c r="AI46">
        <v>5.8705667999999998</v>
      </c>
      <c r="AJ46">
        <v>0</v>
      </c>
      <c r="AK46">
        <v>22.5747</v>
      </c>
      <c r="AL46">
        <v>59.209269999999989</v>
      </c>
      <c r="AM46">
        <v>0</v>
      </c>
      <c r="AN46">
        <v>0</v>
      </c>
      <c r="AO46">
        <v>3.3701572799999999</v>
      </c>
      <c r="AP46">
        <v>2.4755068800000002</v>
      </c>
      <c r="AQ46">
        <v>0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33.778006684907709</v>
      </c>
      <c r="BB46">
        <f t="shared" si="0"/>
        <v>1008.7530655519133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256.16261628816926</v>
      </c>
      <c r="L47">
        <v>148.15006191913145</v>
      </c>
      <c r="M47">
        <v>63.765445967198389</v>
      </c>
      <c r="N47">
        <v>51.879921259842519</v>
      </c>
      <c r="O47">
        <v>73.283716101871974</v>
      </c>
      <c r="P47">
        <v>24.823993992758393</v>
      </c>
      <c r="Q47">
        <v>4.793787878787878</v>
      </c>
      <c r="R47">
        <v>18.617343456007795</v>
      </c>
      <c r="S47">
        <v>11.593814025058732</v>
      </c>
      <c r="T47">
        <v>0</v>
      </c>
      <c r="U47">
        <v>62.112738854136197</v>
      </c>
      <c r="V47">
        <v>6.2605276967930026</v>
      </c>
      <c r="W47">
        <v>15.280267433155082</v>
      </c>
      <c r="X47">
        <v>64.787406953621968</v>
      </c>
      <c r="Y47">
        <v>0</v>
      </c>
      <c r="Z47">
        <v>5.7568579199999999</v>
      </c>
      <c r="AA47">
        <v>0</v>
      </c>
      <c r="AB47">
        <v>11.568563136000002</v>
      </c>
      <c r="AC47">
        <v>12.7643852736</v>
      </c>
      <c r="AD47">
        <v>4.003264080000001</v>
      </c>
      <c r="AE47">
        <v>21.712535395200003</v>
      </c>
      <c r="AF47">
        <v>6.1515000000000013</v>
      </c>
      <c r="AG47">
        <v>10.068591360000001</v>
      </c>
      <c r="AH47">
        <v>38.888744399999993</v>
      </c>
      <c r="AI47">
        <v>5.8705667999999998</v>
      </c>
      <c r="AJ47">
        <v>0</v>
      </c>
      <c r="AK47">
        <v>22.5747</v>
      </c>
      <c r="AL47">
        <v>59.209269999999989</v>
      </c>
      <c r="AM47">
        <v>0</v>
      </c>
      <c r="AN47">
        <v>0</v>
      </c>
      <c r="AO47">
        <v>3.3701572799999999</v>
      </c>
      <c r="AP47">
        <v>2.4755068800000002</v>
      </c>
      <c r="AQ47">
        <v>0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33.760719505729668</v>
      </c>
      <c r="BB47">
        <f t="shared" si="0"/>
        <v>1008.2367898592029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256.16261628816926</v>
      </c>
      <c r="L48">
        <v>147.47829673048344</v>
      </c>
      <c r="M48">
        <v>63.765445967198389</v>
      </c>
      <c r="N48">
        <v>51.879921259842519</v>
      </c>
      <c r="O48">
        <v>73.283716101871974</v>
      </c>
      <c r="P48">
        <v>24.823993992758393</v>
      </c>
      <c r="Q48">
        <v>4.793787878787878</v>
      </c>
      <c r="R48">
        <v>18.617343456007795</v>
      </c>
      <c r="S48">
        <v>11.593814025058732</v>
      </c>
      <c r="T48">
        <v>0</v>
      </c>
      <c r="U48">
        <v>62.112738854136197</v>
      </c>
      <c r="V48">
        <v>6.2605276967930026</v>
      </c>
      <c r="W48">
        <v>15.280267433155082</v>
      </c>
      <c r="X48">
        <v>64.787406953621968</v>
      </c>
      <c r="Y48">
        <v>0</v>
      </c>
      <c r="Z48">
        <v>5.7568579199999999</v>
      </c>
      <c r="AA48">
        <v>0</v>
      </c>
      <c r="AB48">
        <v>11.568563136000002</v>
      </c>
      <c r="AC48">
        <v>12.7643852736</v>
      </c>
      <c r="AD48">
        <v>4.003264080000001</v>
      </c>
      <c r="AE48">
        <v>21.712535395200003</v>
      </c>
      <c r="AF48">
        <v>6.1515000000000013</v>
      </c>
      <c r="AG48">
        <v>10.068591360000001</v>
      </c>
      <c r="AH48">
        <v>38.888744399999993</v>
      </c>
      <c r="AI48">
        <v>5.8705667999999998</v>
      </c>
      <c r="AJ48">
        <v>0</v>
      </c>
      <c r="AK48">
        <v>22.5747</v>
      </c>
      <c r="AL48">
        <v>59.209269999999989</v>
      </c>
      <c r="AM48">
        <v>0</v>
      </c>
      <c r="AN48">
        <v>0</v>
      </c>
      <c r="AO48">
        <v>3.3701572799999999</v>
      </c>
      <c r="AP48">
        <v>2.4755068800000002</v>
      </c>
      <c r="AQ48">
        <v>0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33.738954317081664</v>
      </c>
      <c r="BB48">
        <f t="shared" si="0"/>
        <v>1007.5867898592028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256.16261628816926</v>
      </c>
      <c r="L49">
        <v>147.47829673048344</v>
      </c>
      <c r="M49">
        <v>63.765445967198389</v>
      </c>
      <c r="N49">
        <v>51.879921259842519</v>
      </c>
      <c r="O49">
        <v>73.283716101871974</v>
      </c>
      <c r="P49">
        <v>24.823993992758393</v>
      </c>
      <c r="Q49">
        <v>4.793787878787878</v>
      </c>
      <c r="R49">
        <v>18.617343456007795</v>
      </c>
      <c r="S49">
        <v>11.593814025058732</v>
      </c>
      <c r="T49">
        <v>0</v>
      </c>
      <c r="U49">
        <v>62.112738854136197</v>
      </c>
      <c r="V49">
        <v>6.2605276967930026</v>
      </c>
      <c r="W49">
        <v>15.280267433155082</v>
      </c>
      <c r="X49">
        <v>64.787406953621968</v>
      </c>
      <c r="Y49">
        <v>0</v>
      </c>
      <c r="Z49">
        <v>5.7568579199999999</v>
      </c>
      <c r="AA49">
        <v>0</v>
      </c>
      <c r="AB49">
        <v>11.568563136000002</v>
      </c>
      <c r="AC49">
        <v>12.7643852736</v>
      </c>
      <c r="AD49">
        <v>4.003264080000001</v>
      </c>
      <c r="AE49">
        <v>21.712535395200003</v>
      </c>
      <c r="AF49">
        <v>6.1515000000000013</v>
      </c>
      <c r="AG49">
        <v>10.068591360000001</v>
      </c>
      <c r="AH49">
        <v>38.888744399999993</v>
      </c>
      <c r="AI49">
        <v>5.8705667999999998</v>
      </c>
      <c r="AJ49">
        <v>0</v>
      </c>
      <c r="AK49">
        <v>22.5747</v>
      </c>
      <c r="AL49">
        <v>59.209269999999989</v>
      </c>
      <c r="AM49">
        <v>0</v>
      </c>
      <c r="AN49">
        <v>0</v>
      </c>
      <c r="AO49">
        <v>3.3701572799999999</v>
      </c>
      <c r="AP49">
        <v>2.4755068800000002</v>
      </c>
      <c r="AQ49">
        <v>0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33.738954317081664</v>
      </c>
      <c r="BB49">
        <f t="shared" si="0"/>
        <v>1007.5867898592028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256.16261628816926</v>
      </c>
      <c r="L50">
        <v>146.8156247489747</v>
      </c>
      <c r="M50">
        <v>63.765445967198389</v>
      </c>
      <c r="N50">
        <v>51.879921259842519</v>
      </c>
      <c r="O50">
        <v>73.283716101871974</v>
      </c>
      <c r="P50">
        <v>24.823993992758393</v>
      </c>
      <c r="Q50">
        <v>4.793787878787878</v>
      </c>
      <c r="R50">
        <v>18.617343456007795</v>
      </c>
      <c r="S50">
        <v>11.593814025058732</v>
      </c>
      <c r="T50">
        <v>0</v>
      </c>
      <c r="U50">
        <v>62.112738854136197</v>
      </c>
      <c r="V50">
        <v>6.2605276967930026</v>
      </c>
      <c r="W50">
        <v>15.280267433155082</v>
      </c>
      <c r="X50">
        <v>64.787406953621968</v>
      </c>
      <c r="Y50">
        <v>0</v>
      </c>
      <c r="Z50">
        <v>5.7568579199999999</v>
      </c>
      <c r="AA50">
        <v>0</v>
      </c>
      <c r="AB50">
        <v>11.568563136000002</v>
      </c>
      <c r="AC50">
        <v>12.7643852736</v>
      </c>
      <c r="AD50">
        <v>4.003264080000001</v>
      </c>
      <c r="AE50">
        <v>21.712535395200003</v>
      </c>
      <c r="AF50">
        <v>6.1515000000000013</v>
      </c>
      <c r="AG50">
        <v>10.068591360000001</v>
      </c>
      <c r="AH50">
        <v>38.888744399999993</v>
      </c>
      <c r="AI50">
        <v>5.8705667999999998</v>
      </c>
      <c r="AJ50">
        <v>0</v>
      </c>
      <c r="AK50">
        <v>22.5747</v>
      </c>
      <c r="AL50">
        <v>59.209269999999989</v>
      </c>
      <c r="AM50">
        <v>0</v>
      </c>
      <c r="AN50">
        <v>0</v>
      </c>
      <c r="AO50">
        <v>3.3701572799999999</v>
      </c>
      <c r="AP50">
        <v>2.4755068800000002</v>
      </c>
      <c r="AQ50">
        <v>0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33.717483748102978</v>
      </c>
      <c r="BB50">
        <f t="shared" si="0"/>
        <v>1006.9455884466729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256.16261628816926</v>
      </c>
      <c r="L51">
        <v>146.47581637161255</v>
      </c>
      <c r="M51">
        <v>63.765445967198389</v>
      </c>
      <c r="N51">
        <v>51.879921259842519</v>
      </c>
      <c r="O51">
        <v>73.283716101871974</v>
      </c>
      <c r="P51">
        <v>24.823993992758393</v>
      </c>
      <c r="Q51">
        <v>4.793787878787878</v>
      </c>
      <c r="R51">
        <v>18.617343456007795</v>
      </c>
      <c r="S51">
        <v>11.593814025058732</v>
      </c>
      <c r="T51">
        <v>0</v>
      </c>
      <c r="U51">
        <v>62.112738854136197</v>
      </c>
      <c r="V51">
        <v>6.2605276967930026</v>
      </c>
      <c r="W51">
        <v>15.280267433155082</v>
      </c>
      <c r="X51">
        <v>64.787406953621968</v>
      </c>
      <c r="Y51">
        <v>0</v>
      </c>
      <c r="Z51">
        <v>2.8784289599999999</v>
      </c>
      <c r="AA51">
        <v>0</v>
      </c>
      <c r="AB51">
        <v>11.568563136000002</v>
      </c>
      <c r="AC51">
        <v>12.7643852736</v>
      </c>
      <c r="AD51">
        <v>4.003264080000001</v>
      </c>
      <c r="AE51">
        <v>21.712535395200003</v>
      </c>
      <c r="AF51">
        <v>6.1515000000000013</v>
      </c>
      <c r="AG51">
        <v>10.068591360000001</v>
      </c>
      <c r="AH51">
        <v>38.888744399999993</v>
      </c>
      <c r="AI51">
        <v>0</v>
      </c>
      <c r="AJ51">
        <v>0</v>
      </c>
      <c r="AK51">
        <v>22.5747</v>
      </c>
      <c r="AL51">
        <v>59.209269999999989</v>
      </c>
      <c r="AM51">
        <v>0</v>
      </c>
      <c r="AN51">
        <v>0</v>
      </c>
      <c r="AO51">
        <v>3.3830697600000001</v>
      </c>
      <c r="AP51">
        <v>2.4755068800000002</v>
      </c>
      <c r="AQ51">
        <v>0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33.423424930210786</v>
      </c>
      <c r="BB51">
        <f t="shared" si="0"/>
        <v>998.1637556072028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256.16261628816926</v>
      </c>
      <c r="L52">
        <v>184.34270359652749</v>
      </c>
      <c r="M52">
        <v>63.765445967198389</v>
      </c>
      <c r="N52">
        <v>51.879921259842519</v>
      </c>
      <c r="O52">
        <v>73.283716101871974</v>
      </c>
      <c r="P52">
        <v>24.823993992758393</v>
      </c>
      <c r="Q52">
        <v>4.793787878787878</v>
      </c>
      <c r="R52">
        <v>18.617343456007795</v>
      </c>
      <c r="S52">
        <v>11.593814025058732</v>
      </c>
      <c r="T52">
        <v>0</v>
      </c>
      <c r="U52">
        <v>62.112738854136197</v>
      </c>
      <c r="V52">
        <v>6.2605276967930026</v>
      </c>
      <c r="W52">
        <v>15.280267433155082</v>
      </c>
      <c r="X52">
        <v>64.787406953621968</v>
      </c>
      <c r="Y52">
        <v>0</v>
      </c>
      <c r="Z52">
        <v>2.8784289599999999</v>
      </c>
      <c r="AA52">
        <v>0</v>
      </c>
      <c r="AB52">
        <v>11.568563136000002</v>
      </c>
      <c r="AC52">
        <v>12.7643852736</v>
      </c>
      <c r="AD52">
        <v>4.003264080000001</v>
      </c>
      <c r="AE52">
        <v>21.712535395200003</v>
      </c>
      <c r="AF52">
        <v>6.1515000000000013</v>
      </c>
      <c r="AG52">
        <v>10.068591360000001</v>
      </c>
      <c r="AH52">
        <v>38.888744399999993</v>
      </c>
      <c r="AI52">
        <v>0</v>
      </c>
      <c r="AJ52">
        <v>0</v>
      </c>
      <c r="AK52">
        <v>22.5747</v>
      </c>
      <c r="AL52">
        <v>59.209269999999989</v>
      </c>
      <c r="AM52">
        <v>0</v>
      </c>
      <c r="AN52">
        <v>0</v>
      </c>
      <c r="AO52">
        <v>3.3830697600000001</v>
      </c>
      <c r="AP52">
        <v>2.4755068800000002</v>
      </c>
      <c r="AQ52">
        <v>0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34.650312155125704</v>
      </c>
      <c r="BB52">
        <f t="shared" si="0"/>
        <v>1034.8037556072029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256.16261628816926</v>
      </c>
      <c r="L53">
        <v>174.00788081875379</v>
      </c>
      <c r="M53">
        <v>63.765445967198389</v>
      </c>
      <c r="N53">
        <v>51.879921259842519</v>
      </c>
      <c r="O53">
        <v>73.283716101871974</v>
      </c>
      <c r="P53">
        <v>24.823993992758393</v>
      </c>
      <c r="Q53">
        <v>4.793787878787878</v>
      </c>
      <c r="R53">
        <v>18.617343456007795</v>
      </c>
      <c r="S53">
        <v>11.593814025058732</v>
      </c>
      <c r="T53">
        <v>0</v>
      </c>
      <c r="U53">
        <v>62.112738854136197</v>
      </c>
      <c r="V53">
        <v>6.2605276967930026</v>
      </c>
      <c r="W53">
        <v>10.189196632516701</v>
      </c>
      <c r="X53">
        <v>64.787406953621968</v>
      </c>
      <c r="Y53">
        <v>0</v>
      </c>
      <c r="Z53">
        <v>2.8784289599999999</v>
      </c>
      <c r="AA53">
        <v>0</v>
      </c>
      <c r="AB53">
        <v>11.568563136000002</v>
      </c>
      <c r="AC53">
        <v>12.7643852736</v>
      </c>
      <c r="AD53">
        <v>4.003264080000001</v>
      </c>
      <c r="AE53">
        <v>21.712535395200003</v>
      </c>
      <c r="AF53">
        <v>6.1515000000000013</v>
      </c>
      <c r="AG53">
        <v>10.068591360000001</v>
      </c>
      <c r="AH53">
        <v>38.888744399999993</v>
      </c>
      <c r="AI53">
        <v>0</v>
      </c>
      <c r="AJ53">
        <v>0</v>
      </c>
      <c r="AK53">
        <v>22.5747</v>
      </c>
      <c r="AL53">
        <v>59.209269999999989</v>
      </c>
      <c r="AM53">
        <v>0</v>
      </c>
      <c r="AN53">
        <v>0</v>
      </c>
      <c r="AO53">
        <v>3.3830697600000001</v>
      </c>
      <c r="AP53">
        <v>4.2758755200000005</v>
      </c>
      <c r="AQ53">
        <v>0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34.208870393729811</v>
      </c>
      <c r="BB53">
        <f t="shared" si="0"/>
        <v>1021.6196724301866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256.16261628816926</v>
      </c>
      <c r="L54">
        <v>174.00788081875379</v>
      </c>
      <c r="M54">
        <v>63.765445967198389</v>
      </c>
      <c r="N54">
        <v>51.879921259842519</v>
      </c>
      <c r="O54">
        <v>73.283716101871974</v>
      </c>
      <c r="P54">
        <v>24.823993992758393</v>
      </c>
      <c r="Q54">
        <v>4.793787878787878</v>
      </c>
      <c r="R54">
        <v>18.617343456007795</v>
      </c>
      <c r="S54">
        <v>11.593814025058732</v>
      </c>
      <c r="T54">
        <v>0</v>
      </c>
      <c r="U54">
        <v>62.112738854136197</v>
      </c>
      <c r="V54">
        <v>6.2605276967930026</v>
      </c>
      <c r="W54">
        <v>10.189196632516701</v>
      </c>
      <c r="X54">
        <v>64.787406953621968</v>
      </c>
      <c r="Y54">
        <v>0</v>
      </c>
      <c r="Z54">
        <v>2.8784289599999999</v>
      </c>
      <c r="AA54">
        <v>0</v>
      </c>
      <c r="AB54">
        <v>11.568563136000002</v>
      </c>
      <c r="AC54">
        <v>12.7643852736</v>
      </c>
      <c r="AD54">
        <v>4.003264080000001</v>
      </c>
      <c r="AE54">
        <v>21.712535395200003</v>
      </c>
      <c r="AF54">
        <v>6.1515000000000013</v>
      </c>
      <c r="AG54">
        <v>10.068591360000001</v>
      </c>
      <c r="AH54">
        <v>38.888744399999993</v>
      </c>
      <c r="AI54">
        <v>0</v>
      </c>
      <c r="AJ54">
        <v>0</v>
      </c>
      <c r="AK54">
        <v>22.5747</v>
      </c>
      <c r="AL54">
        <v>59.209269999999989</v>
      </c>
      <c r="AM54">
        <v>0</v>
      </c>
      <c r="AN54">
        <v>0</v>
      </c>
      <c r="AO54">
        <v>3.3830697600000001</v>
      </c>
      <c r="AP54">
        <v>4.2758755200000005</v>
      </c>
      <c r="AQ54">
        <v>5.8954500000000012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34.399882973729817</v>
      </c>
      <c r="BB54">
        <f t="shared" si="0"/>
        <v>1027.3241098501867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256.16261628816926</v>
      </c>
      <c r="L55">
        <v>205.01240181893345</v>
      </c>
      <c r="M55">
        <v>63.765445967198389</v>
      </c>
      <c r="N55">
        <v>51.879921259842519</v>
      </c>
      <c r="O55">
        <v>73.283716101871974</v>
      </c>
      <c r="P55">
        <v>24.823993992758393</v>
      </c>
      <c r="Q55">
        <v>4.793787878787878</v>
      </c>
      <c r="R55">
        <v>18.617343456007795</v>
      </c>
      <c r="S55">
        <v>11.593814025058732</v>
      </c>
      <c r="T55">
        <v>0</v>
      </c>
      <c r="U55">
        <v>62.112738854136197</v>
      </c>
      <c r="V55">
        <v>6.2621464829586664</v>
      </c>
      <c r="W55">
        <v>10.189196632516701</v>
      </c>
      <c r="X55">
        <v>64.787406953621968</v>
      </c>
      <c r="Y55">
        <v>0</v>
      </c>
      <c r="Z55">
        <v>2.8784289599999999</v>
      </c>
      <c r="AA55">
        <v>6.170478912000001</v>
      </c>
      <c r="AB55">
        <v>11.568563136000002</v>
      </c>
      <c r="AC55">
        <v>8.5010146559999988</v>
      </c>
      <c r="AD55">
        <v>4.003264080000001</v>
      </c>
      <c r="AE55">
        <v>21.712535395200003</v>
      </c>
      <c r="AF55">
        <v>6.1515000000000013</v>
      </c>
      <c r="AG55">
        <v>10.068591360000001</v>
      </c>
      <c r="AH55">
        <v>46.500124320000005</v>
      </c>
      <c r="AI55">
        <v>0</v>
      </c>
      <c r="AJ55">
        <v>0</v>
      </c>
      <c r="AK55">
        <v>22.5747</v>
      </c>
      <c r="AL55">
        <v>52.013999999999996</v>
      </c>
      <c r="AM55">
        <v>0</v>
      </c>
      <c r="AN55">
        <v>0</v>
      </c>
      <c r="AO55">
        <v>3.5638444800000002</v>
      </c>
      <c r="AP55">
        <v>2.4755068800000002</v>
      </c>
      <c r="AQ55">
        <v>11.790900000000002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35.618266438207158</v>
      </c>
      <c r="BB55">
        <f t="shared" si="0"/>
        <v>1063.7109404664545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256.16261628816926</v>
      </c>
      <c r="L56">
        <v>236.01694915254245</v>
      </c>
      <c r="M56">
        <v>63.765445967198389</v>
      </c>
      <c r="N56">
        <v>51.879921259842519</v>
      </c>
      <c r="O56">
        <v>73.283716101871974</v>
      </c>
      <c r="P56">
        <v>24.823993992758393</v>
      </c>
      <c r="Q56">
        <v>4.793787878787878</v>
      </c>
      <c r="R56">
        <v>18.617343456007795</v>
      </c>
      <c r="S56">
        <v>11.593814025058732</v>
      </c>
      <c r="T56">
        <v>0</v>
      </c>
      <c r="U56">
        <v>62.112738854136197</v>
      </c>
      <c r="V56">
        <v>6.2621464829586664</v>
      </c>
      <c r="W56">
        <v>10.189196632516701</v>
      </c>
      <c r="X56">
        <v>64.787406953621968</v>
      </c>
      <c r="Y56">
        <v>0</v>
      </c>
      <c r="Z56">
        <v>2.8784289599999999</v>
      </c>
      <c r="AA56">
        <v>6.170478912000001</v>
      </c>
      <c r="AB56">
        <v>11.568563136000002</v>
      </c>
      <c r="AC56">
        <v>8.5010146559999988</v>
      </c>
      <c r="AD56">
        <v>4.003264080000001</v>
      </c>
      <c r="AE56">
        <v>21.13101</v>
      </c>
      <c r="AF56">
        <v>6.1515000000000013</v>
      </c>
      <c r="AG56">
        <v>10.068591360000001</v>
      </c>
      <c r="AH56">
        <v>51.366416399999999</v>
      </c>
      <c r="AI56">
        <v>0</v>
      </c>
      <c r="AJ56">
        <v>0</v>
      </c>
      <c r="AK56">
        <v>22.5747</v>
      </c>
      <c r="AL56">
        <v>59.209269999999989</v>
      </c>
      <c r="AM56">
        <v>0</v>
      </c>
      <c r="AN56">
        <v>0</v>
      </c>
      <c r="AO56">
        <v>3.5638444800000002</v>
      </c>
      <c r="AP56">
        <v>2.4755068800000002</v>
      </c>
      <c r="AQ56">
        <v>11.790900000000002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36.994767217974498</v>
      </c>
      <c r="BB56">
        <f t="shared" si="0"/>
        <v>1104.8190237050962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256.16261628816926</v>
      </c>
      <c r="L57">
        <v>215.34725093013643</v>
      </c>
      <c r="M57">
        <v>63.765445967198389</v>
      </c>
      <c r="N57">
        <v>51.879921259842519</v>
      </c>
      <c r="O57">
        <v>73.283716101871974</v>
      </c>
      <c r="P57">
        <v>24.823993992758393</v>
      </c>
      <c r="Q57">
        <v>4.793787878787878</v>
      </c>
      <c r="R57">
        <v>18.617343456007795</v>
      </c>
      <c r="S57">
        <v>11.593814025058732</v>
      </c>
      <c r="T57">
        <v>0</v>
      </c>
      <c r="U57">
        <v>62.112738854136197</v>
      </c>
      <c r="V57">
        <v>6.2621464829586664</v>
      </c>
      <c r="W57">
        <v>9.1993756169792711</v>
      </c>
      <c r="X57">
        <v>64.787406953621968</v>
      </c>
      <c r="Y57">
        <v>0</v>
      </c>
      <c r="Z57">
        <v>2.8784289599999999</v>
      </c>
      <c r="AA57">
        <v>6.170478912000001</v>
      </c>
      <c r="AB57">
        <v>11.568563136000002</v>
      </c>
      <c r="AC57">
        <v>8.5010146559999988</v>
      </c>
      <c r="AD57">
        <v>4.003264080000001</v>
      </c>
      <c r="AE57">
        <v>21.13101</v>
      </c>
      <c r="AF57">
        <v>6.1515000000000013</v>
      </c>
      <c r="AG57">
        <v>10.068591360000001</v>
      </c>
      <c r="AH57">
        <v>51.366416399999999</v>
      </c>
      <c r="AI57">
        <v>0</v>
      </c>
      <c r="AJ57">
        <v>0</v>
      </c>
      <c r="AK57">
        <v>22.5747</v>
      </c>
      <c r="AL57">
        <v>59.209269999999989</v>
      </c>
      <c r="AM57">
        <v>0</v>
      </c>
      <c r="AN57">
        <v>0</v>
      </c>
      <c r="AO57">
        <v>3.4088947199999997</v>
      </c>
      <c r="AP57">
        <v>2.4755068800000002</v>
      </c>
      <c r="AQ57">
        <v>11.790900000000002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36.287978517343788</v>
      </c>
      <c r="BB57">
        <f t="shared" si="0"/>
        <v>1083.7113434077835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256.16261628816926</v>
      </c>
      <c r="L58">
        <v>137.83589911931881</v>
      </c>
      <c r="M58">
        <v>63.765445967198389</v>
      </c>
      <c r="N58">
        <v>51.879921259842519</v>
      </c>
      <c r="O58">
        <v>73.283716101871974</v>
      </c>
      <c r="P58">
        <v>24.823993992758393</v>
      </c>
      <c r="Q58">
        <v>4.793787878787878</v>
      </c>
      <c r="R58">
        <v>18.617343456007795</v>
      </c>
      <c r="S58">
        <v>11.593814025058732</v>
      </c>
      <c r="T58">
        <v>0</v>
      </c>
      <c r="U58">
        <v>62.112738854136197</v>
      </c>
      <c r="V58">
        <v>6.2621464829586664</v>
      </c>
      <c r="W58">
        <v>9.1993756169792711</v>
      </c>
      <c r="X58">
        <v>64.787406953621968</v>
      </c>
      <c r="Y58">
        <v>0</v>
      </c>
      <c r="Z58">
        <v>2.8784289599999999</v>
      </c>
      <c r="AA58">
        <v>6.170478912000001</v>
      </c>
      <c r="AB58">
        <v>11.568563136000002</v>
      </c>
      <c r="AC58">
        <v>8.5010146559999988</v>
      </c>
      <c r="AD58">
        <v>4.003264080000001</v>
      </c>
      <c r="AE58">
        <v>21.13101</v>
      </c>
      <c r="AF58">
        <v>6.1515000000000013</v>
      </c>
      <c r="AG58">
        <v>10.068591360000001</v>
      </c>
      <c r="AH58">
        <v>51.366416399999999</v>
      </c>
      <c r="AI58">
        <v>0</v>
      </c>
      <c r="AJ58">
        <v>0</v>
      </c>
      <c r="AK58">
        <v>22.5747</v>
      </c>
      <c r="AL58">
        <v>59.209269999999989</v>
      </c>
      <c r="AM58">
        <v>0</v>
      </c>
      <c r="AN58">
        <v>0</v>
      </c>
      <c r="AO58">
        <v>3.4088947199999997</v>
      </c>
      <c r="AP58">
        <v>2.4755068800000002</v>
      </c>
      <c r="AQ58">
        <v>11.790900000000002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33.776626706526173</v>
      </c>
      <c r="BB58">
        <f t="shared" si="0"/>
        <v>1008.7113434077836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256.16261628816926</v>
      </c>
      <c r="L59">
        <v>70.65936771548769</v>
      </c>
      <c r="M59">
        <v>63.765445967198389</v>
      </c>
      <c r="N59">
        <v>51.879921259842519</v>
      </c>
      <c r="O59">
        <v>73.283716101871974</v>
      </c>
      <c r="P59">
        <v>24.823993992758393</v>
      </c>
      <c r="Q59">
        <v>4.793787878787878</v>
      </c>
      <c r="R59">
        <v>18.617343456007795</v>
      </c>
      <c r="S59">
        <v>11.593814025058732</v>
      </c>
      <c r="T59">
        <v>0</v>
      </c>
      <c r="U59">
        <v>62.112738854136197</v>
      </c>
      <c r="V59">
        <v>6.2621464829586664</v>
      </c>
      <c r="W59">
        <v>9.1993756169792711</v>
      </c>
      <c r="X59">
        <v>64.787406953621968</v>
      </c>
      <c r="Y59">
        <v>0</v>
      </c>
      <c r="Z59">
        <v>2.8784289599999999</v>
      </c>
      <c r="AA59">
        <v>6.170478912000001</v>
      </c>
      <c r="AB59">
        <v>11.568563136000002</v>
      </c>
      <c r="AC59">
        <v>8.5010146559999988</v>
      </c>
      <c r="AD59">
        <v>4.003264080000001</v>
      </c>
      <c r="AE59">
        <v>21.13101</v>
      </c>
      <c r="AF59">
        <v>6.1515000000000013</v>
      </c>
      <c r="AG59">
        <v>10.068591360000001</v>
      </c>
      <c r="AH59">
        <v>51.366416399999999</v>
      </c>
      <c r="AI59">
        <v>0</v>
      </c>
      <c r="AJ59">
        <v>0</v>
      </c>
      <c r="AK59">
        <v>22.5747</v>
      </c>
      <c r="AL59">
        <v>59.209269999999989</v>
      </c>
      <c r="AM59">
        <v>0</v>
      </c>
      <c r="AN59">
        <v>0</v>
      </c>
      <c r="AO59">
        <v>3.4088947199999997</v>
      </c>
      <c r="AP59">
        <v>2.4755068800000002</v>
      </c>
      <c r="AQ59">
        <v>17.686350000000001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31.791107882695059</v>
      </c>
      <c r="BB59">
        <f t="shared" si="0"/>
        <v>949.41578082778358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256.16261628816926</v>
      </c>
      <c r="L60">
        <v>18.985118130750063</v>
      </c>
      <c r="M60">
        <v>63.765445967198389</v>
      </c>
      <c r="N60">
        <v>51.879921259842519</v>
      </c>
      <c r="O60">
        <v>73.283716101871974</v>
      </c>
      <c r="P60">
        <v>24.823993992758393</v>
      </c>
      <c r="Q60">
        <v>4.793787878787878</v>
      </c>
      <c r="R60">
        <v>18.617343456007795</v>
      </c>
      <c r="S60">
        <v>11.593814025058732</v>
      </c>
      <c r="T60">
        <v>0</v>
      </c>
      <c r="U60">
        <v>62.112738854136197</v>
      </c>
      <c r="V60">
        <v>6.2621464829586664</v>
      </c>
      <c r="W60">
        <v>9.1993756169792711</v>
      </c>
      <c r="X60">
        <v>64.787406953621968</v>
      </c>
      <c r="Y60">
        <v>0</v>
      </c>
      <c r="Z60">
        <v>2.8784289599999999</v>
      </c>
      <c r="AA60">
        <v>6.170478912000001</v>
      </c>
      <c r="AB60">
        <v>11.568563136000002</v>
      </c>
      <c r="AC60">
        <v>8.5010146559999988</v>
      </c>
      <c r="AD60">
        <v>4.003264080000001</v>
      </c>
      <c r="AE60">
        <v>21.13101</v>
      </c>
      <c r="AF60">
        <v>6.1515000000000013</v>
      </c>
      <c r="AG60">
        <v>10.068591360000001</v>
      </c>
      <c r="AH60">
        <v>51.366416399999999</v>
      </c>
      <c r="AI60">
        <v>0</v>
      </c>
      <c r="AJ60">
        <v>0</v>
      </c>
      <c r="AK60">
        <v>22.5747</v>
      </c>
      <c r="AL60">
        <v>59.209269999999989</v>
      </c>
      <c r="AM60">
        <v>0</v>
      </c>
      <c r="AN60">
        <v>0</v>
      </c>
      <c r="AO60">
        <v>3.4088947199999997</v>
      </c>
      <c r="AP60">
        <v>2.4755068800000002</v>
      </c>
      <c r="AQ60">
        <v>17.686350000000001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30.116858297957435</v>
      </c>
      <c r="BB60">
        <f t="shared" si="0"/>
        <v>899.41578082778369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256.16261628816926</v>
      </c>
      <c r="L61">
        <v>10.996279559482536</v>
      </c>
      <c r="M61">
        <v>63.765445967198389</v>
      </c>
      <c r="N61">
        <v>51.879921259842519</v>
      </c>
      <c r="O61">
        <v>73.283716101871974</v>
      </c>
      <c r="P61">
        <v>24.160650887573961</v>
      </c>
      <c r="Q61">
        <v>4.793787878787878</v>
      </c>
      <c r="R61">
        <v>18.617343456007795</v>
      </c>
      <c r="S61">
        <v>11.593814025058732</v>
      </c>
      <c r="T61">
        <v>0</v>
      </c>
      <c r="U61">
        <v>62.112738854136197</v>
      </c>
      <c r="V61">
        <v>6.2621464829586664</v>
      </c>
      <c r="W61">
        <v>9.1993756169792711</v>
      </c>
      <c r="X61">
        <v>64.787406953621968</v>
      </c>
      <c r="Y61">
        <v>0</v>
      </c>
      <c r="Z61">
        <v>2.8784289599999999</v>
      </c>
      <c r="AA61">
        <v>12.340957824000002</v>
      </c>
      <c r="AB61">
        <v>11.568563136000002</v>
      </c>
      <c r="AC61">
        <v>4.2505073279999994</v>
      </c>
      <c r="AD61">
        <v>4.003264080000001</v>
      </c>
      <c r="AE61">
        <v>21.13101</v>
      </c>
      <c r="AF61">
        <v>6.1515000000000013</v>
      </c>
      <c r="AG61">
        <v>10.068591360000001</v>
      </c>
      <c r="AH61">
        <v>51.366416399999999</v>
      </c>
      <c r="AI61">
        <v>0</v>
      </c>
      <c r="AJ61">
        <v>0</v>
      </c>
      <c r="AK61">
        <v>22.5747</v>
      </c>
      <c r="AL61">
        <v>59.209269999999989</v>
      </c>
      <c r="AM61">
        <v>0</v>
      </c>
      <c r="AN61">
        <v>0</v>
      </c>
      <c r="AO61">
        <v>3.3572448000000001</v>
      </c>
      <c r="AP61">
        <v>4.2758755200000005</v>
      </c>
      <c r="AQ61">
        <v>17.686350000000001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29.955393376481936</v>
      </c>
      <c r="BB61">
        <f t="shared" si="0"/>
        <v>894.59375437680728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256.16261628816926</v>
      </c>
      <c r="L62">
        <v>10.996279559482536</v>
      </c>
      <c r="M62">
        <v>63.765445967198389</v>
      </c>
      <c r="N62">
        <v>51.879921259842519</v>
      </c>
      <c r="O62">
        <v>73.283716101871974</v>
      </c>
      <c r="P62">
        <v>24.160650887573961</v>
      </c>
      <c r="Q62">
        <v>4.793787878787878</v>
      </c>
      <c r="R62">
        <v>18.617343456007795</v>
      </c>
      <c r="S62">
        <v>11.593814025058732</v>
      </c>
      <c r="T62">
        <v>0</v>
      </c>
      <c r="U62">
        <v>62.112738854136197</v>
      </c>
      <c r="V62">
        <v>6.2621464829586664</v>
      </c>
      <c r="W62">
        <v>9.1993756169792711</v>
      </c>
      <c r="X62">
        <v>64.787406953621968</v>
      </c>
      <c r="Y62">
        <v>0</v>
      </c>
      <c r="Z62">
        <v>2.8784289599999999</v>
      </c>
      <c r="AA62">
        <v>12.340957824000002</v>
      </c>
      <c r="AB62">
        <v>11.568563136000002</v>
      </c>
      <c r="AC62">
        <v>4.2505073279999994</v>
      </c>
      <c r="AD62">
        <v>4.003264080000001</v>
      </c>
      <c r="AE62">
        <v>20.511167040000004</v>
      </c>
      <c r="AF62">
        <v>6.1515000000000013</v>
      </c>
      <c r="AG62">
        <v>10.068591360000001</v>
      </c>
      <c r="AH62">
        <v>51.366416399999999</v>
      </c>
      <c r="AI62">
        <v>0</v>
      </c>
      <c r="AJ62">
        <v>0</v>
      </c>
      <c r="AK62">
        <v>22.5747</v>
      </c>
      <c r="AL62">
        <v>59.209269999999989</v>
      </c>
      <c r="AM62">
        <v>0</v>
      </c>
      <c r="AN62">
        <v>0</v>
      </c>
      <c r="AO62">
        <v>3.3572448000000001</v>
      </c>
      <c r="AP62">
        <v>4.2758755200000005</v>
      </c>
      <c r="AQ62">
        <v>17.686350000000001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29.935310517281941</v>
      </c>
      <c r="BB62">
        <f t="shared" si="0"/>
        <v>893.99399427600736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256.16261628816926</v>
      </c>
      <c r="L63">
        <v>10.996279559482536</v>
      </c>
      <c r="M63">
        <v>63.765445967198389</v>
      </c>
      <c r="N63">
        <v>51.879921259842519</v>
      </c>
      <c r="O63">
        <v>73.283716101871974</v>
      </c>
      <c r="P63">
        <v>24.160650887573961</v>
      </c>
      <c r="Q63">
        <v>4.793787878787878</v>
      </c>
      <c r="R63">
        <v>18.617343456007795</v>
      </c>
      <c r="S63">
        <v>11.593814025058732</v>
      </c>
      <c r="T63">
        <v>0</v>
      </c>
      <c r="U63">
        <v>62.112738854136197</v>
      </c>
      <c r="V63">
        <v>6.2621464829586664</v>
      </c>
      <c r="W63">
        <v>9.1993756169792711</v>
      </c>
      <c r="X63">
        <v>64.787406953621968</v>
      </c>
      <c r="Y63">
        <v>0</v>
      </c>
      <c r="Z63">
        <v>2.8784289599999999</v>
      </c>
      <c r="AA63">
        <v>12.340957824000002</v>
      </c>
      <c r="AB63">
        <v>11.568563136000002</v>
      </c>
      <c r="AC63">
        <v>4.2505073279999994</v>
      </c>
      <c r="AD63">
        <v>4.003264080000001</v>
      </c>
      <c r="AE63">
        <v>20.004022800000001</v>
      </c>
      <c r="AF63">
        <v>6.1515000000000013</v>
      </c>
      <c r="AG63">
        <v>10.068591360000001</v>
      </c>
      <c r="AH63">
        <v>51.366416399999999</v>
      </c>
      <c r="AI63">
        <v>0</v>
      </c>
      <c r="AJ63">
        <v>0</v>
      </c>
      <c r="AK63">
        <v>22.5747</v>
      </c>
      <c r="AL63">
        <v>56.348500000000001</v>
      </c>
      <c r="AM63">
        <v>0</v>
      </c>
      <c r="AN63">
        <v>0</v>
      </c>
      <c r="AO63">
        <v>3.2926824000000003</v>
      </c>
      <c r="AP63">
        <v>2.4755068800000002</v>
      </c>
      <c r="AQ63">
        <v>17.686350000000001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29.765766430323598</v>
      </c>
      <c r="BB63">
        <f t="shared" si="0"/>
        <v>888.93069308296572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256.16261628816926</v>
      </c>
      <c r="L64">
        <v>10.996279559482536</v>
      </c>
      <c r="M64">
        <v>63.765445967198389</v>
      </c>
      <c r="N64">
        <v>51.879921259842519</v>
      </c>
      <c r="O64">
        <v>73.283716101871974</v>
      </c>
      <c r="P64">
        <v>24.160650887573961</v>
      </c>
      <c r="Q64">
        <v>4.793787878787878</v>
      </c>
      <c r="R64">
        <v>18.617343456007795</v>
      </c>
      <c r="S64">
        <v>11.593814025058732</v>
      </c>
      <c r="T64">
        <v>0</v>
      </c>
      <c r="U64">
        <v>62.112738854136197</v>
      </c>
      <c r="V64">
        <v>6.2621464829586664</v>
      </c>
      <c r="W64">
        <v>9.1993756169792711</v>
      </c>
      <c r="X64">
        <v>64.787406953621968</v>
      </c>
      <c r="Y64">
        <v>0</v>
      </c>
      <c r="Z64">
        <v>2.8784289599999999</v>
      </c>
      <c r="AA64">
        <v>12.340957824000002</v>
      </c>
      <c r="AB64">
        <v>11.568563136000002</v>
      </c>
      <c r="AC64">
        <v>4.2505073279999994</v>
      </c>
      <c r="AD64">
        <v>4.003264080000001</v>
      </c>
      <c r="AE64">
        <v>20.004022800000001</v>
      </c>
      <c r="AF64">
        <v>6.1515000000000013</v>
      </c>
      <c r="AG64">
        <v>10.068591360000001</v>
      </c>
      <c r="AH64">
        <v>51.366416399999999</v>
      </c>
      <c r="AI64">
        <v>0</v>
      </c>
      <c r="AJ64">
        <v>0</v>
      </c>
      <c r="AK64">
        <v>22.5747</v>
      </c>
      <c r="AL64">
        <v>56.348500000000001</v>
      </c>
      <c r="AM64">
        <v>0</v>
      </c>
      <c r="AN64">
        <v>0</v>
      </c>
      <c r="AO64">
        <v>3.2926824000000003</v>
      </c>
      <c r="AP64">
        <v>2.4755068800000002</v>
      </c>
      <c r="AQ64">
        <v>17.686350000000001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29.765766430323598</v>
      </c>
      <c r="BB64">
        <f t="shared" si="0"/>
        <v>888.93069308296572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256.16261628816926</v>
      </c>
      <c r="L65">
        <v>10.996279559482536</v>
      </c>
      <c r="M65">
        <v>63.765445967198389</v>
      </c>
      <c r="N65">
        <v>51.879921259842519</v>
      </c>
      <c r="O65">
        <v>73.283716101871974</v>
      </c>
      <c r="P65">
        <v>24.823993992758393</v>
      </c>
      <c r="Q65">
        <v>4.793787878787878</v>
      </c>
      <c r="R65">
        <v>18.617343456007795</v>
      </c>
      <c r="S65">
        <v>11.593814025058732</v>
      </c>
      <c r="T65">
        <v>0</v>
      </c>
      <c r="U65">
        <v>62.112738854136197</v>
      </c>
      <c r="V65">
        <v>6.2621464829586664</v>
      </c>
      <c r="W65">
        <v>9.1993756169792711</v>
      </c>
      <c r="X65">
        <v>64.787406953621968</v>
      </c>
      <c r="Y65">
        <v>0</v>
      </c>
      <c r="Z65">
        <v>2.8784289599999999</v>
      </c>
      <c r="AA65">
        <v>12.340957824000002</v>
      </c>
      <c r="AB65">
        <v>11.568563136000002</v>
      </c>
      <c r="AC65">
        <v>4.2505073279999994</v>
      </c>
      <c r="AD65">
        <v>4.003264080000001</v>
      </c>
      <c r="AE65">
        <v>20.004022800000001</v>
      </c>
      <c r="AF65">
        <v>6.1515000000000013</v>
      </c>
      <c r="AG65">
        <v>10.068591360000001</v>
      </c>
      <c r="AH65">
        <v>51.366416399999999</v>
      </c>
      <c r="AI65">
        <v>0</v>
      </c>
      <c r="AJ65">
        <v>0</v>
      </c>
      <c r="AK65">
        <v>22.5747</v>
      </c>
      <c r="AL65">
        <v>56.348500000000001</v>
      </c>
      <c r="AM65">
        <v>0</v>
      </c>
      <c r="AN65">
        <v>0</v>
      </c>
      <c r="AO65">
        <v>3.2926824000000003</v>
      </c>
      <c r="AP65">
        <v>2.4755068800000002</v>
      </c>
      <c r="AQ65">
        <v>17.686350000000001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29.787258746931567</v>
      </c>
      <c r="BB65">
        <f t="shared" si="0"/>
        <v>889.57254387154217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256.16261628816926</v>
      </c>
      <c r="L66">
        <v>10.996279559482536</v>
      </c>
      <c r="M66">
        <v>63.765445967198389</v>
      </c>
      <c r="N66">
        <v>51.879921259842519</v>
      </c>
      <c r="O66">
        <v>73.283716101871974</v>
      </c>
      <c r="P66">
        <v>24.823993992758393</v>
      </c>
      <c r="Q66">
        <v>4.793787878787878</v>
      </c>
      <c r="R66">
        <v>18.617343456007795</v>
      </c>
      <c r="S66">
        <v>11.593814025058732</v>
      </c>
      <c r="T66">
        <v>0</v>
      </c>
      <c r="U66">
        <v>62.112738854136197</v>
      </c>
      <c r="V66">
        <v>6.2621464829586664</v>
      </c>
      <c r="W66">
        <v>9.1993756169792711</v>
      </c>
      <c r="X66">
        <v>64.787406953621968</v>
      </c>
      <c r="Y66">
        <v>0</v>
      </c>
      <c r="Z66">
        <v>2.8784289599999999</v>
      </c>
      <c r="AA66">
        <v>12.340957824000002</v>
      </c>
      <c r="AB66">
        <v>11.568563136000002</v>
      </c>
      <c r="AC66">
        <v>4.2505073279999994</v>
      </c>
      <c r="AD66">
        <v>4.003264080000001</v>
      </c>
      <c r="AE66">
        <v>20.004022800000001</v>
      </c>
      <c r="AF66">
        <v>6.1515000000000013</v>
      </c>
      <c r="AG66">
        <v>10.068591360000001</v>
      </c>
      <c r="AH66">
        <v>51.366416399999999</v>
      </c>
      <c r="AI66">
        <v>0</v>
      </c>
      <c r="AJ66">
        <v>0</v>
      </c>
      <c r="AK66">
        <v>22.5747</v>
      </c>
      <c r="AL66">
        <v>56.348500000000001</v>
      </c>
      <c r="AM66">
        <v>0</v>
      </c>
      <c r="AN66">
        <v>0</v>
      </c>
      <c r="AO66">
        <v>3.2926824000000003</v>
      </c>
      <c r="AP66">
        <v>2.4755068800000002</v>
      </c>
      <c r="AQ66">
        <v>17.686350000000001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29.787258746931567</v>
      </c>
      <c r="BB66">
        <f t="shared" si="0"/>
        <v>889.57254387154217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256.16261628816926</v>
      </c>
      <c r="L67">
        <v>10.996279559482536</v>
      </c>
      <c r="M67">
        <v>63.765445967198389</v>
      </c>
      <c r="N67">
        <v>51.879921259842519</v>
      </c>
      <c r="O67">
        <v>73.283716101871974</v>
      </c>
      <c r="P67">
        <v>24.823993992758393</v>
      </c>
      <c r="Q67">
        <v>4.793787878787878</v>
      </c>
      <c r="R67">
        <v>18.617343456007795</v>
      </c>
      <c r="S67">
        <v>11.593814025058732</v>
      </c>
      <c r="T67">
        <v>0</v>
      </c>
      <c r="U67">
        <v>62.112738854136197</v>
      </c>
      <c r="V67">
        <v>6.2621464829586664</v>
      </c>
      <c r="W67">
        <v>9.1993756169792711</v>
      </c>
      <c r="X67">
        <v>64.787406953621968</v>
      </c>
      <c r="Y67">
        <v>0</v>
      </c>
      <c r="Z67">
        <v>0</v>
      </c>
      <c r="AA67">
        <v>12.340957824000002</v>
      </c>
      <c r="AB67">
        <v>11.568563136000002</v>
      </c>
      <c r="AC67">
        <v>4.2505073279999994</v>
      </c>
      <c r="AD67">
        <v>8.006528160000002</v>
      </c>
      <c r="AE67">
        <v>20.004022800000001</v>
      </c>
      <c r="AF67">
        <v>6.1515000000000013</v>
      </c>
      <c r="AG67">
        <v>10.068591360000001</v>
      </c>
      <c r="AH67">
        <v>51.366416399999999</v>
      </c>
      <c r="AI67">
        <v>0</v>
      </c>
      <c r="AJ67">
        <v>0</v>
      </c>
      <c r="AK67">
        <v>22.5747</v>
      </c>
      <c r="AL67">
        <v>56.348500000000001</v>
      </c>
      <c r="AM67">
        <v>0</v>
      </c>
      <c r="AN67">
        <v>0</v>
      </c>
      <c r="AO67">
        <v>3.2926824000000003</v>
      </c>
      <c r="AP67">
        <v>1.91289168</v>
      </c>
      <c r="AQ67">
        <v>11.790900000000002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29.614462426131571</v>
      </c>
      <c r="BB67">
        <f t="shared" si="0"/>
        <v>884.41211011234213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256.16261628816926</v>
      </c>
      <c r="L68">
        <v>10.996279559482536</v>
      </c>
      <c r="M68">
        <v>63.765445967198389</v>
      </c>
      <c r="N68">
        <v>51.879921259842519</v>
      </c>
      <c r="O68">
        <v>73.283716101871974</v>
      </c>
      <c r="P68">
        <v>24.823993992758393</v>
      </c>
      <c r="Q68">
        <v>4.793787878787878</v>
      </c>
      <c r="R68">
        <v>18.617343456007795</v>
      </c>
      <c r="S68">
        <v>11.593814025058732</v>
      </c>
      <c r="T68">
        <v>0</v>
      </c>
      <c r="U68">
        <v>62.112738854136197</v>
      </c>
      <c r="V68">
        <v>6.2621464829586664</v>
      </c>
      <c r="W68">
        <v>9.1993756169792711</v>
      </c>
      <c r="X68">
        <v>64.787406953621968</v>
      </c>
      <c r="Y68">
        <v>0</v>
      </c>
      <c r="Z68">
        <v>0</v>
      </c>
      <c r="AA68">
        <v>12.340957824000002</v>
      </c>
      <c r="AB68">
        <v>11.568563136000002</v>
      </c>
      <c r="AC68">
        <v>4.2505073279999994</v>
      </c>
      <c r="AD68">
        <v>8.006528160000002</v>
      </c>
      <c r="AE68">
        <v>20.004022800000001</v>
      </c>
      <c r="AF68">
        <v>6.1515000000000013</v>
      </c>
      <c r="AG68">
        <v>10.068591360000001</v>
      </c>
      <c r="AH68">
        <v>51.366416399999999</v>
      </c>
      <c r="AI68">
        <v>0</v>
      </c>
      <c r="AJ68">
        <v>0</v>
      </c>
      <c r="AK68">
        <v>22.5747</v>
      </c>
      <c r="AL68">
        <v>56.348500000000001</v>
      </c>
      <c r="AM68">
        <v>0</v>
      </c>
      <c r="AN68">
        <v>0</v>
      </c>
      <c r="AO68">
        <v>3.2926824000000003</v>
      </c>
      <c r="AP68">
        <v>1.91289168</v>
      </c>
      <c r="AQ68">
        <v>11.790900000000002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29.614462426131571</v>
      </c>
      <c r="BB68">
        <f t="shared" ref="BB68:BB99" si="1">SUM(B68:AZ68)-BA68</f>
        <v>884.41211011234213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256.16261628816926</v>
      </c>
      <c r="L69">
        <v>10.996279559482536</v>
      </c>
      <c r="M69">
        <v>63.765445967198389</v>
      </c>
      <c r="N69">
        <v>51.879921259842519</v>
      </c>
      <c r="O69">
        <v>73.283716101871974</v>
      </c>
      <c r="P69">
        <v>24.823993992758393</v>
      </c>
      <c r="Q69">
        <v>4.793787878787878</v>
      </c>
      <c r="R69">
        <v>18.617343456007795</v>
      </c>
      <c r="S69">
        <v>11.593814025058732</v>
      </c>
      <c r="T69">
        <v>0</v>
      </c>
      <c r="U69">
        <v>62.112738854136197</v>
      </c>
      <c r="V69">
        <v>6.2621464829586664</v>
      </c>
      <c r="W69">
        <v>10.189196632516701</v>
      </c>
      <c r="X69">
        <v>64.787406953621968</v>
      </c>
      <c r="Y69">
        <v>0</v>
      </c>
      <c r="Z69">
        <v>0</v>
      </c>
      <c r="AA69">
        <v>12.340957824000002</v>
      </c>
      <c r="AB69">
        <v>11.568563136000002</v>
      </c>
      <c r="AC69">
        <v>4.2505073279999994</v>
      </c>
      <c r="AD69">
        <v>8.006528160000002</v>
      </c>
      <c r="AE69">
        <v>21.694503599999997</v>
      </c>
      <c r="AF69">
        <v>6.1515000000000013</v>
      </c>
      <c r="AG69">
        <v>10.068591360000001</v>
      </c>
      <c r="AH69">
        <v>42.798414960000002</v>
      </c>
      <c r="AI69">
        <v>0</v>
      </c>
      <c r="AJ69">
        <v>0</v>
      </c>
      <c r="AK69">
        <v>22.5747</v>
      </c>
      <c r="AL69">
        <v>52.013999999999996</v>
      </c>
      <c r="AM69">
        <v>2.1076634285714291</v>
      </c>
      <c r="AN69">
        <v>0</v>
      </c>
      <c r="AO69">
        <v>3.2926824000000003</v>
      </c>
      <c r="AP69">
        <v>4.2758755200000005</v>
      </c>
      <c r="AQ69">
        <v>11.790900000000002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29.428111244337202</v>
      </c>
      <c r="BB69">
        <f t="shared" si="1"/>
        <v>878.84690893824518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256.16261628816926</v>
      </c>
      <c r="L70">
        <v>10.996279559482536</v>
      </c>
      <c r="M70">
        <v>63.765445967198389</v>
      </c>
      <c r="N70">
        <v>51.879921259842519</v>
      </c>
      <c r="O70">
        <v>73.283716101871974</v>
      </c>
      <c r="P70">
        <v>24.823993992758393</v>
      </c>
      <c r="Q70">
        <v>4.793787878787878</v>
      </c>
      <c r="R70">
        <v>18.617343456007795</v>
      </c>
      <c r="S70">
        <v>11.593814025058732</v>
      </c>
      <c r="T70">
        <v>0</v>
      </c>
      <c r="U70">
        <v>62.112738854136197</v>
      </c>
      <c r="V70">
        <v>6.2621464829586664</v>
      </c>
      <c r="W70">
        <v>10.189196632516701</v>
      </c>
      <c r="X70">
        <v>64.787406953621968</v>
      </c>
      <c r="Y70">
        <v>0</v>
      </c>
      <c r="Z70">
        <v>0</v>
      </c>
      <c r="AA70">
        <v>12.340957824000002</v>
      </c>
      <c r="AB70">
        <v>11.568563136000002</v>
      </c>
      <c r="AC70">
        <v>4.2505073279999994</v>
      </c>
      <c r="AD70">
        <v>8.006528160000002</v>
      </c>
      <c r="AE70">
        <v>21.694503599999997</v>
      </c>
      <c r="AF70">
        <v>6.1515000000000013</v>
      </c>
      <c r="AG70">
        <v>10.068591360000001</v>
      </c>
      <c r="AH70">
        <v>41.093133120000005</v>
      </c>
      <c r="AI70">
        <v>0</v>
      </c>
      <c r="AJ70">
        <v>0</v>
      </c>
      <c r="AK70">
        <v>22.5747</v>
      </c>
      <c r="AL70">
        <v>52.013999999999996</v>
      </c>
      <c r="AM70">
        <v>2.3184297714285718</v>
      </c>
      <c r="AN70">
        <v>0</v>
      </c>
      <c r="AO70">
        <v>3.2926824000000003</v>
      </c>
      <c r="AP70">
        <v>4.2758755200000005</v>
      </c>
      <c r="AQ70">
        <v>11.790900000000002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29.379689103854666</v>
      </c>
      <c r="BB70">
        <f t="shared" si="1"/>
        <v>877.40081558158488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256.16261628816926</v>
      </c>
      <c r="L71">
        <v>10.996279559482536</v>
      </c>
      <c r="M71">
        <v>63.765445967198389</v>
      </c>
      <c r="N71">
        <v>51.879921259842519</v>
      </c>
      <c r="O71">
        <v>73.283716101871974</v>
      </c>
      <c r="P71">
        <v>24.823993992758393</v>
      </c>
      <c r="Q71">
        <v>4.793787878787878</v>
      </c>
      <c r="R71">
        <v>18.617343456007795</v>
      </c>
      <c r="S71">
        <v>11.593814025058732</v>
      </c>
      <c r="T71">
        <v>0</v>
      </c>
      <c r="U71">
        <v>62.112738854136197</v>
      </c>
      <c r="V71">
        <v>6.2621464829586664</v>
      </c>
      <c r="W71">
        <v>10.189196632516701</v>
      </c>
      <c r="X71">
        <v>64.787406953621968</v>
      </c>
      <c r="Y71">
        <v>0</v>
      </c>
      <c r="Z71">
        <v>0</v>
      </c>
      <c r="AA71">
        <v>12.340957824000002</v>
      </c>
      <c r="AB71">
        <v>11.568563136000002</v>
      </c>
      <c r="AC71">
        <v>4.2505073279999994</v>
      </c>
      <c r="AD71">
        <v>8.006528160000002</v>
      </c>
      <c r="AE71">
        <v>21.694503599999997</v>
      </c>
      <c r="AF71">
        <v>6.1515000000000013</v>
      </c>
      <c r="AG71">
        <v>10.068591360000001</v>
      </c>
      <c r="AH71">
        <v>41.093133120000005</v>
      </c>
      <c r="AI71">
        <v>0</v>
      </c>
      <c r="AJ71">
        <v>0</v>
      </c>
      <c r="AK71">
        <v>22.5747</v>
      </c>
      <c r="AL71">
        <v>52.013999999999996</v>
      </c>
      <c r="AM71">
        <v>2.3184297714285718</v>
      </c>
      <c r="AN71">
        <v>0</v>
      </c>
      <c r="AO71">
        <v>3.2926824000000003</v>
      </c>
      <c r="AP71">
        <v>1.91289168</v>
      </c>
      <c r="AQ71">
        <v>11.790900000000002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29.303128638254666</v>
      </c>
      <c r="BB71">
        <f t="shared" si="1"/>
        <v>875.11439220718489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256.16261628816926</v>
      </c>
      <c r="L72">
        <v>10.996279559482536</v>
      </c>
      <c r="M72">
        <v>63.765445967198389</v>
      </c>
      <c r="N72">
        <v>51.879921259842519</v>
      </c>
      <c r="O72">
        <v>73.283716101871974</v>
      </c>
      <c r="P72">
        <v>24.823993992758393</v>
      </c>
      <c r="Q72">
        <v>4.793787878787878</v>
      </c>
      <c r="R72">
        <v>18.617343456007795</v>
      </c>
      <c r="S72">
        <v>11.593814025058732</v>
      </c>
      <c r="T72">
        <v>0</v>
      </c>
      <c r="U72">
        <v>62.112738854136197</v>
      </c>
      <c r="V72">
        <v>6.2621464829586664</v>
      </c>
      <c r="W72">
        <v>10.189196632516701</v>
      </c>
      <c r="X72">
        <v>64.787406953621968</v>
      </c>
      <c r="Y72">
        <v>0</v>
      </c>
      <c r="Z72">
        <v>0</v>
      </c>
      <c r="AA72">
        <v>12.340957824000002</v>
      </c>
      <c r="AB72">
        <v>11.568563136000002</v>
      </c>
      <c r="AC72">
        <v>4.2505073279999994</v>
      </c>
      <c r="AD72">
        <v>8.006528160000002</v>
      </c>
      <c r="AE72">
        <v>21.694503599999997</v>
      </c>
      <c r="AF72">
        <v>6.1515000000000013</v>
      </c>
      <c r="AG72">
        <v>10.068591360000001</v>
      </c>
      <c r="AH72">
        <v>41.093133120000005</v>
      </c>
      <c r="AI72">
        <v>0</v>
      </c>
      <c r="AJ72">
        <v>0</v>
      </c>
      <c r="AK72">
        <v>22.5747</v>
      </c>
      <c r="AL72">
        <v>52.013999999999996</v>
      </c>
      <c r="AM72">
        <v>2.3184297714285718</v>
      </c>
      <c r="AN72">
        <v>0</v>
      </c>
      <c r="AO72">
        <v>3.2926824000000003</v>
      </c>
      <c r="AP72">
        <v>1.91289168</v>
      </c>
      <c r="AQ72">
        <v>11.790900000000002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29.303128638254666</v>
      </c>
      <c r="BB72">
        <f t="shared" si="1"/>
        <v>875.11439220718489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256.16261628816926</v>
      </c>
      <c r="L73">
        <v>10.996279559482536</v>
      </c>
      <c r="M73">
        <v>63.765445967198389</v>
      </c>
      <c r="N73">
        <v>51.879921259842519</v>
      </c>
      <c r="O73">
        <v>73.283716101871974</v>
      </c>
      <c r="P73">
        <v>24.823993992758393</v>
      </c>
      <c r="Q73">
        <v>4.793787878787878</v>
      </c>
      <c r="R73">
        <v>18.617343456007795</v>
      </c>
      <c r="S73">
        <v>11.593814025058732</v>
      </c>
      <c r="T73">
        <v>0</v>
      </c>
      <c r="U73">
        <v>62.112738854136197</v>
      </c>
      <c r="V73">
        <v>6.2621464829586664</v>
      </c>
      <c r="W73">
        <v>10.189196632516701</v>
      </c>
      <c r="X73">
        <v>64.787406953621968</v>
      </c>
      <c r="Y73">
        <v>0</v>
      </c>
      <c r="Z73">
        <v>0</v>
      </c>
      <c r="AA73">
        <v>12.340957824000002</v>
      </c>
      <c r="AB73">
        <v>11.568563136000002</v>
      </c>
      <c r="AC73">
        <v>4.2505073279999994</v>
      </c>
      <c r="AD73">
        <v>8.006528160000002</v>
      </c>
      <c r="AE73">
        <v>21.694503599999997</v>
      </c>
      <c r="AF73">
        <v>6.1515000000000013</v>
      </c>
      <c r="AG73">
        <v>10.068591360000001</v>
      </c>
      <c r="AH73">
        <v>41.093133120000005</v>
      </c>
      <c r="AI73">
        <v>0</v>
      </c>
      <c r="AJ73">
        <v>0</v>
      </c>
      <c r="AK73">
        <v>22.5747</v>
      </c>
      <c r="AL73">
        <v>45.078799999999987</v>
      </c>
      <c r="AM73">
        <v>2.3184297714285718</v>
      </c>
      <c r="AN73">
        <v>0</v>
      </c>
      <c r="AO73">
        <v>3.2926824000000003</v>
      </c>
      <c r="AP73">
        <v>1.91289168</v>
      </c>
      <c r="AQ73">
        <v>11.790900000000002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29.07842845667118</v>
      </c>
      <c r="BB73">
        <f t="shared" si="1"/>
        <v>868.40389238876833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256.16261628816926</v>
      </c>
      <c r="L74">
        <v>10.996279559482536</v>
      </c>
      <c r="M74">
        <v>63.765445967198389</v>
      </c>
      <c r="N74">
        <v>51.879921259842519</v>
      </c>
      <c r="O74">
        <v>73.283716101871974</v>
      </c>
      <c r="P74">
        <v>24.823993992758393</v>
      </c>
      <c r="Q74">
        <v>4.793787878787878</v>
      </c>
      <c r="R74">
        <v>18.617343456007795</v>
      </c>
      <c r="S74">
        <v>11.593814025058732</v>
      </c>
      <c r="T74">
        <v>0</v>
      </c>
      <c r="U74">
        <v>62.112738854136197</v>
      </c>
      <c r="V74">
        <v>6.2621464829586664</v>
      </c>
      <c r="W74">
        <v>10.189196632516701</v>
      </c>
      <c r="X74">
        <v>64.787406953621968</v>
      </c>
      <c r="Y74">
        <v>0</v>
      </c>
      <c r="Z74">
        <v>0</v>
      </c>
      <c r="AA74">
        <v>12.340957824000002</v>
      </c>
      <c r="AB74">
        <v>11.568563136000002</v>
      </c>
      <c r="AC74">
        <v>4.2505073279999994</v>
      </c>
      <c r="AD74">
        <v>8.006528160000002</v>
      </c>
      <c r="AE74">
        <v>21.694503599999997</v>
      </c>
      <c r="AF74">
        <v>6.1515000000000013</v>
      </c>
      <c r="AG74">
        <v>10.068591360000001</v>
      </c>
      <c r="AH74">
        <v>51.366416399999999</v>
      </c>
      <c r="AI74">
        <v>0</v>
      </c>
      <c r="AJ74">
        <v>0</v>
      </c>
      <c r="AK74">
        <v>22.5747</v>
      </c>
      <c r="AL74">
        <v>45.078799999999987</v>
      </c>
      <c r="AM74">
        <v>2.3184297714285718</v>
      </c>
      <c r="AN74">
        <v>0</v>
      </c>
      <c r="AO74">
        <v>3.2926824000000003</v>
      </c>
      <c r="AP74">
        <v>1.91289168</v>
      </c>
      <c r="AQ74">
        <v>17.686350000000001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29.602295344671184</v>
      </c>
      <c r="BB74">
        <f t="shared" si="1"/>
        <v>884.04875878076837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256.16261628816926</v>
      </c>
      <c r="L75">
        <v>18.985118130750063</v>
      </c>
      <c r="M75">
        <v>63.765445967198389</v>
      </c>
      <c r="N75">
        <v>51.879921259842519</v>
      </c>
      <c r="O75">
        <v>73.283716101871974</v>
      </c>
      <c r="P75">
        <v>24.823993992758393</v>
      </c>
      <c r="Q75">
        <v>4.793787878787878</v>
      </c>
      <c r="R75">
        <v>18.617343456007795</v>
      </c>
      <c r="S75">
        <v>11.593814025058732</v>
      </c>
      <c r="T75">
        <v>0</v>
      </c>
      <c r="U75">
        <v>62.112738854136197</v>
      </c>
      <c r="V75">
        <v>6.2621464829586664</v>
      </c>
      <c r="W75">
        <v>10.189196632516701</v>
      </c>
      <c r="X75">
        <v>64.787406953621968</v>
      </c>
      <c r="Y75">
        <v>0</v>
      </c>
      <c r="Z75">
        <v>0</v>
      </c>
      <c r="AA75">
        <v>12.340957824000002</v>
      </c>
      <c r="AB75">
        <v>11.568563136000002</v>
      </c>
      <c r="AC75">
        <v>8.5010146559999988</v>
      </c>
      <c r="AD75">
        <v>4.003264080000001</v>
      </c>
      <c r="AE75">
        <v>21.712535395200003</v>
      </c>
      <c r="AF75">
        <v>12.303000000000003</v>
      </c>
      <c r="AG75">
        <v>10.068591360000001</v>
      </c>
      <c r="AH75">
        <v>51.366416399999999</v>
      </c>
      <c r="AI75">
        <v>0</v>
      </c>
      <c r="AJ75">
        <v>0</v>
      </c>
      <c r="AK75">
        <v>22.5747</v>
      </c>
      <c r="AL75">
        <v>45.078799999999987</v>
      </c>
      <c r="AM75">
        <v>2.3184297714285718</v>
      </c>
      <c r="AN75">
        <v>0</v>
      </c>
      <c r="AO75">
        <v>3.2926824000000003</v>
      </c>
      <c r="AP75">
        <v>1.91289168</v>
      </c>
      <c r="AQ75">
        <v>17.686350000000001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30.069036804815795</v>
      </c>
      <c r="BB75">
        <f t="shared" si="1"/>
        <v>897.98763093509126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256.16261628816926</v>
      </c>
      <c r="L76">
        <v>29.31996767612987</v>
      </c>
      <c r="M76">
        <v>63.765445967198389</v>
      </c>
      <c r="N76">
        <v>51.879921259842519</v>
      </c>
      <c r="O76">
        <v>73.283716101871974</v>
      </c>
      <c r="P76">
        <v>24.823993992758393</v>
      </c>
      <c r="Q76">
        <v>4.793787878787878</v>
      </c>
      <c r="R76">
        <v>18.617343456007795</v>
      </c>
      <c r="S76">
        <v>11.593814025058732</v>
      </c>
      <c r="T76">
        <v>0</v>
      </c>
      <c r="U76">
        <v>62.112738854136197</v>
      </c>
      <c r="V76">
        <v>6.2621464829586664</v>
      </c>
      <c r="W76">
        <v>10.189196632516701</v>
      </c>
      <c r="X76">
        <v>64.787406953621968</v>
      </c>
      <c r="Y76">
        <v>0</v>
      </c>
      <c r="Z76">
        <v>0</v>
      </c>
      <c r="AA76">
        <v>18.511436736</v>
      </c>
      <c r="AB76">
        <v>11.568563136000002</v>
      </c>
      <c r="AC76">
        <v>8.5010146559999988</v>
      </c>
      <c r="AD76">
        <v>4.003264080000001</v>
      </c>
      <c r="AE76">
        <v>21.712535395200003</v>
      </c>
      <c r="AF76">
        <v>12.303000000000003</v>
      </c>
      <c r="AG76">
        <v>10.068591360000001</v>
      </c>
      <c r="AH76">
        <v>51.366416399999999</v>
      </c>
      <c r="AI76">
        <v>0</v>
      </c>
      <c r="AJ76">
        <v>0</v>
      </c>
      <c r="AK76">
        <v>22.5747</v>
      </c>
      <c r="AL76">
        <v>45.078799999999987</v>
      </c>
      <c r="AM76">
        <v>2.3184297714285718</v>
      </c>
      <c r="AN76">
        <v>0</v>
      </c>
      <c r="AO76">
        <v>3.2926824000000003</v>
      </c>
      <c r="AP76">
        <v>1.91289168</v>
      </c>
      <c r="AQ76">
        <v>17.686350000000001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30.603809750995595</v>
      </c>
      <c r="BB76">
        <f t="shared" si="1"/>
        <v>913.95818644629117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256.16261628816926</v>
      </c>
      <c r="L77">
        <v>39.654817407293542</v>
      </c>
      <c r="M77">
        <v>63.765445967198389</v>
      </c>
      <c r="N77">
        <v>51.879921259842519</v>
      </c>
      <c r="O77">
        <v>73.283716101871974</v>
      </c>
      <c r="P77">
        <v>24.823993992758393</v>
      </c>
      <c r="Q77">
        <v>4.793787878787878</v>
      </c>
      <c r="R77">
        <v>14.25156974522293</v>
      </c>
      <c r="S77">
        <v>11.593814025058732</v>
      </c>
      <c r="T77">
        <v>0</v>
      </c>
      <c r="U77">
        <v>62.112738854136197</v>
      </c>
      <c r="V77">
        <v>6.2621464829586664</v>
      </c>
      <c r="W77">
        <v>15.280267433155082</v>
      </c>
      <c r="X77">
        <v>64.787406953621968</v>
      </c>
      <c r="Y77">
        <v>0</v>
      </c>
      <c r="Z77">
        <v>2.8784289599999999</v>
      </c>
      <c r="AA77">
        <v>18.511436736</v>
      </c>
      <c r="AB77">
        <v>11.568563136000002</v>
      </c>
      <c r="AC77">
        <v>12.7643852736</v>
      </c>
      <c r="AD77">
        <v>4.003264080000001</v>
      </c>
      <c r="AE77">
        <v>21.712535395200003</v>
      </c>
      <c r="AF77">
        <v>18.454500000000003</v>
      </c>
      <c r="AG77">
        <v>10.068591360000001</v>
      </c>
      <c r="AH77">
        <v>51.366416399999999</v>
      </c>
      <c r="AI77">
        <v>1.1182032</v>
      </c>
      <c r="AJ77">
        <v>0</v>
      </c>
      <c r="AK77">
        <v>22.5747</v>
      </c>
      <c r="AL77">
        <v>45.078799999999987</v>
      </c>
      <c r="AM77">
        <v>4.6368595428571435</v>
      </c>
      <c r="AN77">
        <v>0</v>
      </c>
      <c r="AO77">
        <v>3.2926824000000003</v>
      </c>
      <c r="AP77">
        <v>1.91289168</v>
      </c>
      <c r="AQ77">
        <v>17.686350000000001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31.504209020869414</v>
      </c>
      <c r="BB77">
        <f t="shared" si="1"/>
        <v>940.84786654646325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256.16261628816926</v>
      </c>
      <c r="L78">
        <v>10.996279559482536</v>
      </c>
      <c r="M78">
        <v>63.765445967198389</v>
      </c>
      <c r="N78">
        <v>51.879921259842519</v>
      </c>
      <c r="O78">
        <v>73.283716101871974</v>
      </c>
      <c r="P78">
        <v>24.823993992758393</v>
      </c>
      <c r="Q78">
        <v>4.793787878787878</v>
      </c>
      <c r="R78">
        <v>14.25156974522293</v>
      </c>
      <c r="S78">
        <v>11.593814025058732</v>
      </c>
      <c r="T78">
        <v>0</v>
      </c>
      <c r="U78">
        <v>62.112738854136197</v>
      </c>
      <c r="V78">
        <v>6.2621464829586664</v>
      </c>
      <c r="W78">
        <v>15.280267433155082</v>
      </c>
      <c r="X78">
        <v>64.787406953621968</v>
      </c>
      <c r="Y78">
        <v>0</v>
      </c>
      <c r="Z78">
        <v>2.8784289599999999</v>
      </c>
      <c r="AA78">
        <v>18.511436736</v>
      </c>
      <c r="AB78">
        <v>11.568563136000002</v>
      </c>
      <c r="AC78">
        <v>12.7643852736</v>
      </c>
      <c r="AD78">
        <v>4.003264080000001</v>
      </c>
      <c r="AE78">
        <v>21.712535395200003</v>
      </c>
      <c r="AF78">
        <v>18.454500000000003</v>
      </c>
      <c r="AG78">
        <v>10.068591360000001</v>
      </c>
      <c r="AH78">
        <v>61.63969968</v>
      </c>
      <c r="AI78">
        <v>1.6773047999999999</v>
      </c>
      <c r="AJ78">
        <v>0</v>
      </c>
      <c r="AK78">
        <v>22.5747</v>
      </c>
      <c r="AL78">
        <v>45.078799999999987</v>
      </c>
      <c r="AM78">
        <v>4.6368595428571435</v>
      </c>
      <c r="AN78">
        <v>0</v>
      </c>
      <c r="AO78">
        <v>3.2926824000000003</v>
      </c>
      <c r="AP78">
        <v>1.91289168</v>
      </c>
      <c r="AQ78">
        <v>17.686350000000001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30.926640724258394</v>
      </c>
      <c r="BB78">
        <f t="shared" si="1"/>
        <v>923.59928187526339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256.16261628816926</v>
      </c>
      <c r="L79">
        <v>10.996279559482536</v>
      </c>
      <c r="M79">
        <v>63.765445967198389</v>
      </c>
      <c r="N79">
        <v>51.879921259842519</v>
      </c>
      <c r="O79">
        <v>73.283716101871974</v>
      </c>
      <c r="P79">
        <v>24.823993992758393</v>
      </c>
      <c r="Q79">
        <v>4.793787878787878</v>
      </c>
      <c r="R79">
        <v>14.25156974522293</v>
      </c>
      <c r="S79">
        <v>11.593814025058732</v>
      </c>
      <c r="T79">
        <v>0</v>
      </c>
      <c r="U79">
        <v>62.112738854136197</v>
      </c>
      <c r="V79">
        <v>6.2621464829586664</v>
      </c>
      <c r="W79">
        <v>15.280267433155082</v>
      </c>
      <c r="X79">
        <v>64.787406953621968</v>
      </c>
      <c r="Y79">
        <v>0</v>
      </c>
      <c r="Z79">
        <v>8.6352868800000007</v>
      </c>
      <c r="AA79">
        <v>18.511436736</v>
      </c>
      <c r="AB79">
        <v>17.352844704000002</v>
      </c>
      <c r="AC79">
        <v>13.422654719999999</v>
      </c>
      <c r="AD79">
        <v>16.013056320000004</v>
      </c>
      <c r="AE79">
        <v>21.712535395200003</v>
      </c>
      <c r="AF79">
        <v>20.504999999999999</v>
      </c>
      <c r="AG79">
        <v>10.068591360000001</v>
      </c>
      <c r="AH79">
        <v>61.63969968</v>
      </c>
      <c r="AI79">
        <v>5.0319144000000016</v>
      </c>
      <c r="AJ79">
        <v>0</v>
      </c>
      <c r="AK79">
        <v>22.5747</v>
      </c>
      <c r="AL79">
        <v>45.078799999999987</v>
      </c>
      <c r="AM79">
        <v>6.9552893142857153</v>
      </c>
      <c r="AN79">
        <v>0</v>
      </c>
      <c r="AO79">
        <v>3.2926824000000003</v>
      </c>
      <c r="AP79">
        <v>4.2758755200000005</v>
      </c>
      <c r="AQ79">
        <v>18.341400000000004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32.059045417122178</v>
      </c>
      <c r="BB79">
        <f t="shared" si="1"/>
        <v>957.41765156822805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256.16261628816926</v>
      </c>
      <c r="L80">
        <v>10.996279559482536</v>
      </c>
      <c r="M80">
        <v>63.765445967198389</v>
      </c>
      <c r="N80">
        <v>51.879921259842519</v>
      </c>
      <c r="O80">
        <v>73.283716101871974</v>
      </c>
      <c r="P80">
        <v>24.823993992758393</v>
      </c>
      <c r="Q80">
        <v>4.793787878787878</v>
      </c>
      <c r="R80">
        <v>14.25156974522293</v>
      </c>
      <c r="S80">
        <v>11.593814025058732</v>
      </c>
      <c r="T80">
        <v>0</v>
      </c>
      <c r="U80">
        <v>62.112738854136197</v>
      </c>
      <c r="V80">
        <v>6.2621464829586664</v>
      </c>
      <c r="W80">
        <v>15.280267433155082</v>
      </c>
      <c r="X80">
        <v>64.787406953621968</v>
      </c>
      <c r="Y80">
        <v>0</v>
      </c>
      <c r="Z80">
        <v>8.6352868800000007</v>
      </c>
      <c r="AA80">
        <v>18.511436736</v>
      </c>
      <c r="AB80">
        <v>17.352844704000002</v>
      </c>
      <c r="AC80">
        <v>13.422654719999999</v>
      </c>
      <c r="AD80">
        <v>16.013056320000004</v>
      </c>
      <c r="AE80">
        <v>21.712535395200003</v>
      </c>
      <c r="AF80">
        <v>20.504999999999999</v>
      </c>
      <c r="AG80">
        <v>10.068591360000001</v>
      </c>
      <c r="AH80">
        <v>61.63969968</v>
      </c>
      <c r="AI80">
        <v>21.804962399999997</v>
      </c>
      <c r="AJ80">
        <v>0</v>
      </c>
      <c r="AK80">
        <v>22.5747</v>
      </c>
      <c r="AL80">
        <v>45.078799999999987</v>
      </c>
      <c r="AM80">
        <v>6.9552893142857153</v>
      </c>
      <c r="AN80">
        <v>0</v>
      </c>
      <c r="AO80">
        <v>3.2926824000000003</v>
      </c>
      <c r="AP80">
        <v>4.2758755200000005</v>
      </c>
      <c r="AQ80">
        <v>18.341400000000004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32.602492172322172</v>
      </c>
      <c r="BB80">
        <f t="shared" si="1"/>
        <v>973.6472528130281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256.16261628816926</v>
      </c>
      <c r="L81">
        <v>10.996279559482536</v>
      </c>
      <c r="M81">
        <v>63.765445967198389</v>
      </c>
      <c r="N81">
        <v>51.879921259842519</v>
      </c>
      <c r="O81">
        <v>73.283716101871974</v>
      </c>
      <c r="P81">
        <v>24.823993992758393</v>
      </c>
      <c r="Q81">
        <v>4.793787878787878</v>
      </c>
      <c r="R81">
        <v>14.25156974522293</v>
      </c>
      <c r="S81">
        <v>11.593814025058732</v>
      </c>
      <c r="T81">
        <v>0</v>
      </c>
      <c r="U81">
        <v>62.112738854136197</v>
      </c>
      <c r="V81">
        <v>6.2621464829586664</v>
      </c>
      <c r="W81">
        <v>15.280267433155082</v>
      </c>
      <c r="X81">
        <v>64.787406953621968</v>
      </c>
      <c r="Y81">
        <v>0</v>
      </c>
      <c r="Z81">
        <v>8.6352868800000007</v>
      </c>
      <c r="AA81">
        <v>18.511436736</v>
      </c>
      <c r="AB81">
        <v>17.352844704000002</v>
      </c>
      <c r="AC81">
        <v>13.422654719999999</v>
      </c>
      <c r="AD81">
        <v>16.013056320000004</v>
      </c>
      <c r="AE81">
        <v>21.712535395200003</v>
      </c>
      <c r="AF81">
        <v>20.504999999999999</v>
      </c>
      <c r="AG81">
        <v>10.068591360000001</v>
      </c>
      <c r="AH81">
        <v>61.63969968</v>
      </c>
      <c r="AI81">
        <v>21.804962399999997</v>
      </c>
      <c r="AJ81">
        <v>0</v>
      </c>
      <c r="AK81">
        <v>22.5747</v>
      </c>
      <c r="AL81">
        <v>45.078799999999987</v>
      </c>
      <c r="AM81">
        <v>6.9552893142857153</v>
      </c>
      <c r="AN81">
        <v>0</v>
      </c>
      <c r="AO81">
        <v>3.2926824000000003</v>
      </c>
      <c r="AP81">
        <v>2.4755068800000002</v>
      </c>
      <c r="AQ81">
        <v>18.341400000000004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32.544160263522173</v>
      </c>
      <c r="BB81">
        <f t="shared" si="1"/>
        <v>971.90521608182814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256.16261628816926</v>
      </c>
      <c r="L82">
        <v>10.996279559482536</v>
      </c>
      <c r="M82">
        <v>63.765445967198389</v>
      </c>
      <c r="N82">
        <v>51.879921259842519</v>
      </c>
      <c r="O82">
        <v>73.283716101871974</v>
      </c>
      <c r="P82">
        <v>24.823993992758393</v>
      </c>
      <c r="Q82">
        <v>4.793787878787878</v>
      </c>
      <c r="R82">
        <v>14.25156974522293</v>
      </c>
      <c r="S82">
        <v>11.593814025058732</v>
      </c>
      <c r="T82">
        <v>0</v>
      </c>
      <c r="U82">
        <v>62.112738854136197</v>
      </c>
      <c r="V82">
        <v>6.2621464829586664</v>
      </c>
      <c r="W82">
        <v>15.280267433155082</v>
      </c>
      <c r="X82">
        <v>64.787406953621968</v>
      </c>
      <c r="Y82">
        <v>0</v>
      </c>
      <c r="Z82">
        <v>8.6352868800000007</v>
      </c>
      <c r="AA82">
        <v>18.511436736</v>
      </c>
      <c r="AB82">
        <v>17.352844704000002</v>
      </c>
      <c r="AC82">
        <v>13.422654719999999</v>
      </c>
      <c r="AD82">
        <v>16.013056320000004</v>
      </c>
      <c r="AE82">
        <v>21.712535395200003</v>
      </c>
      <c r="AF82">
        <v>20.504999999999999</v>
      </c>
      <c r="AG82">
        <v>10.068591360000001</v>
      </c>
      <c r="AH82">
        <v>61.63969968</v>
      </c>
      <c r="AI82">
        <v>21.804962399999997</v>
      </c>
      <c r="AJ82">
        <v>0</v>
      </c>
      <c r="AK82">
        <v>22.5747</v>
      </c>
      <c r="AL82">
        <v>45.078799999999987</v>
      </c>
      <c r="AM82">
        <v>6.9552893142857153</v>
      </c>
      <c r="AN82">
        <v>0</v>
      </c>
      <c r="AO82">
        <v>3.2926824000000003</v>
      </c>
      <c r="AP82">
        <v>2.4755068800000002</v>
      </c>
      <c r="AQ82">
        <v>18.341400000000004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32.544160263522173</v>
      </c>
      <c r="BB82">
        <f t="shared" si="1"/>
        <v>971.90521608182814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256.16261628816926</v>
      </c>
      <c r="L83">
        <v>10.996279559482536</v>
      </c>
      <c r="M83">
        <v>63.765445967198389</v>
      </c>
      <c r="N83">
        <v>51.879921259842519</v>
      </c>
      <c r="O83">
        <v>73.283716101871974</v>
      </c>
      <c r="P83">
        <v>24.823993992758393</v>
      </c>
      <c r="Q83">
        <v>4.793787878787878</v>
      </c>
      <c r="R83">
        <v>14.25156974522293</v>
      </c>
      <c r="S83">
        <v>11.593814025058732</v>
      </c>
      <c r="T83">
        <v>0</v>
      </c>
      <c r="U83">
        <v>62.112738854136197</v>
      </c>
      <c r="V83">
        <v>6.2621464829586664</v>
      </c>
      <c r="W83">
        <v>15.280267433155082</v>
      </c>
      <c r="X83">
        <v>64.787406953621968</v>
      </c>
      <c r="Y83">
        <v>0</v>
      </c>
      <c r="Z83">
        <v>8.6352868800000007</v>
      </c>
      <c r="AA83">
        <v>18.511436736</v>
      </c>
      <c r="AB83">
        <v>17.352844704000002</v>
      </c>
      <c r="AC83">
        <v>13.422654719999999</v>
      </c>
      <c r="AD83">
        <v>16.013056320000004</v>
      </c>
      <c r="AE83">
        <v>21.712535395200003</v>
      </c>
      <c r="AF83">
        <v>20.504999999999999</v>
      </c>
      <c r="AG83">
        <v>10.068591360000001</v>
      </c>
      <c r="AH83">
        <v>61.63969968</v>
      </c>
      <c r="AI83">
        <v>21.804962399999997</v>
      </c>
      <c r="AJ83">
        <v>0</v>
      </c>
      <c r="AK83">
        <v>22.5747</v>
      </c>
      <c r="AL83">
        <v>45.078799999999987</v>
      </c>
      <c r="AM83">
        <v>6.9552893142857153</v>
      </c>
      <c r="AN83">
        <v>0</v>
      </c>
      <c r="AO83">
        <v>3.2926824000000003</v>
      </c>
      <c r="AP83">
        <v>2.4755068800000002</v>
      </c>
      <c r="AQ83">
        <v>18.341400000000004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32.544160263522173</v>
      </c>
      <c r="BB83">
        <f t="shared" si="1"/>
        <v>971.90521608182814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256.16261628816926</v>
      </c>
      <c r="L84">
        <v>10.996279559482536</v>
      </c>
      <c r="M84">
        <v>63.765445967198389</v>
      </c>
      <c r="N84">
        <v>51.879921259842519</v>
      </c>
      <c r="O84">
        <v>73.283716101871974</v>
      </c>
      <c r="P84">
        <v>24.823993992758393</v>
      </c>
      <c r="Q84">
        <v>4.793787878787878</v>
      </c>
      <c r="R84">
        <v>14.25156974522293</v>
      </c>
      <c r="S84">
        <v>11.593814025058732</v>
      </c>
      <c r="T84">
        <v>0</v>
      </c>
      <c r="U84">
        <v>62.112738854136197</v>
      </c>
      <c r="V84">
        <v>6.2621464829586664</v>
      </c>
      <c r="W84">
        <v>15.280267433155082</v>
      </c>
      <c r="X84">
        <v>64.787406953621968</v>
      </c>
      <c r="Y84">
        <v>0</v>
      </c>
      <c r="Z84">
        <v>8.6352868800000007</v>
      </c>
      <c r="AA84">
        <v>18.511436736</v>
      </c>
      <c r="AB84">
        <v>17.352844704000002</v>
      </c>
      <c r="AC84">
        <v>13.422654719999999</v>
      </c>
      <c r="AD84">
        <v>16.013056320000004</v>
      </c>
      <c r="AE84">
        <v>21.712535395200003</v>
      </c>
      <c r="AF84">
        <v>20.504999999999999</v>
      </c>
      <c r="AG84">
        <v>10.068591360000001</v>
      </c>
      <c r="AH84">
        <v>61.63969968</v>
      </c>
      <c r="AI84">
        <v>21.804962399999997</v>
      </c>
      <c r="AJ84">
        <v>0</v>
      </c>
      <c r="AK84">
        <v>22.5747</v>
      </c>
      <c r="AL84">
        <v>45.078799999999987</v>
      </c>
      <c r="AM84">
        <v>6.9552893142857153</v>
      </c>
      <c r="AN84">
        <v>0</v>
      </c>
      <c r="AO84">
        <v>3.2926824000000003</v>
      </c>
      <c r="AP84">
        <v>2.4755068800000002</v>
      </c>
      <c r="AQ84">
        <v>18.341400000000004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32.544160263522173</v>
      </c>
      <c r="BB84">
        <f t="shared" si="1"/>
        <v>971.90521608182814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256.16261628816926</v>
      </c>
      <c r="L85">
        <v>10.996279559482536</v>
      </c>
      <c r="M85">
        <v>63.765445967198389</v>
      </c>
      <c r="N85">
        <v>51.879921259842519</v>
      </c>
      <c r="O85">
        <v>73.283716101871974</v>
      </c>
      <c r="P85">
        <v>24.823993992758393</v>
      </c>
      <c r="Q85">
        <v>4.793787878787878</v>
      </c>
      <c r="R85">
        <v>14.25156974522293</v>
      </c>
      <c r="S85">
        <v>11.593814025058732</v>
      </c>
      <c r="T85">
        <v>0</v>
      </c>
      <c r="U85">
        <v>62.112738854136197</v>
      </c>
      <c r="V85">
        <v>6.2621464829586664</v>
      </c>
      <c r="W85">
        <v>15.280267433155082</v>
      </c>
      <c r="X85">
        <v>64.787406953621968</v>
      </c>
      <c r="Y85">
        <v>0</v>
      </c>
      <c r="Z85">
        <v>8.6352868800000007</v>
      </c>
      <c r="AA85">
        <v>18.511436736</v>
      </c>
      <c r="AB85">
        <v>17.352844704000002</v>
      </c>
      <c r="AC85">
        <v>13.422654719999999</v>
      </c>
      <c r="AD85">
        <v>16.013056320000004</v>
      </c>
      <c r="AE85">
        <v>21.712535395200003</v>
      </c>
      <c r="AF85">
        <v>20.504999999999999</v>
      </c>
      <c r="AG85">
        <v>10.068591360000001</v>
      </c>
      <c r="AH85">
        <v>61.63969968</v>
      </c>
      <c r="AI85">
        <v>21.804962399999997</v>
      </c>
      <c r="AJ85">
        <v>0</v>
      </c>
      <c r="AK85">
        <v>22.5747</v>
      </c>
      <c r="AL85">
        <v>45.078799999999987</v>
      </c>
      <c r="AM85">
        <v>6.9552893142857153</v>
      </c>
      <c r="AN85">
        <v>0</v>
      </c>
      <c r="AO85">
        <v>3.2926824000000003</v>
      </c>
      <c r="AP85">
        <v>2.4755068800000002</v>
      </c>
      <c r="AQ85">
        <v>18.341400000000004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32.544160263522173</v>
      </c>
      <c r="BB85">
        <f t="shared" si="1"/>
        <v>971.90521608182814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256.16261628816926</v>
      </c>
      <c r="L86">
        <v>10.996279559482536</v>
      </c>
      <c r="M86">
        <v>63.765445967198389</v>
      </c>
      <c r="N86">
        <v>51.879921259842519</v>
      </c>
      <c r="O86">
        <v>73.283716101871974</v>
      </c>
      <c r="P86">
        <v>24.823993992758393</v>
      </c>
      <c r="Q86">
        <v>4.793787878787878</v>
      </c>
      <c r="R86">
        <v>14.25156974522293</v>
      </c>
      <c r="S86">
        <v>11.593814025058732</v>
      </c>
      <c r="T86">
        <v>0</v>
      </c>
      <c r="U86">
        <v>62.112738854136197</v>
      </c>
      <c r="V86">
        <v>6.2621464829586664</v>
      </c>
      <c r="W86">
        <v>15.280267433155082</v>
      </c>
      <c r="X86">
        <v>64.787406953621968</v>
      </c>
      <c r="Y86">
        <v>0</v>
      </c>
      <c r="Z86">
        <v>8.6352868800000007</v>
      </c>
      <c r="AA86">
        <v>18.511436736</v>
      </c>
      <c r="AB86">
        <v>17.352844704000002</v>
      </c>
      <c r="AC86">
        <v>13.422654719999999</v>
      </c>
      <c r="AD86">
        <v>16.013056320000004</v>
      </c>
      <c r="AE86">
        <v>21.712535395200003</v>
      </c>
      <c r="AF86">
        <v>20.504999999999999</v>
      </c>
      <c r="AG86">
        <v>10.068591360000001</v>
      </c>
      <c r="AH86">
        <v>61.63969968</v>
      </c>
      <c r="AI86">
        <v>3.3546096000000003</v>
      </c>
      <c r="AJ86">
        <v>0</v>
      </c>
      <c r="AK86">
        <v>22.5747</v>
      </c>
      <c r="AL86">
        <v>45.078799999999987</v>
      </c>
      <c r="AM86">
        <v>6.9552893142857153</v>
      </c>
      <c r="AN86">
        <v>0</v>
      </c>
      <c r="AO86">
        <v>3.2926824000000003</v>
      </c>
      <c r="AP86">
        <v>2.4755068800000002</v>
      </c>
      <c r="AQ86">
        <v>18.341400000000004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31.946368657122182</v>
      </c>
      <c r="BB86">
        <f t="shared" si="1"/>
        <v>954.05265488822806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256.16261628816926</v>
      </c>
      <c r="L87">
        <v>10.996279559482536</v>
      </c>
      <c r="M87">
        <v>63.765445967198389</v>
      </c>
      <c r="N87">
        <v>51.879921259842519</v>
      </c>
      <c r="O87">
        <v>73.283716101871974</v>
      </c>
      <c r="P87">
        <v>24.823993992758393</v>
      </c>
      <c r="Q87">
        <v>4.793787878787878</v>
      </c>
      <c r="R87">
        <v>14.25156974522293</v>
      </c>
      <c r="S87">
        <v>11.593814025058732</v>
      </c>
      <c r="T87">
        <v>0</v>
      </c>
      <c r="U87">
        <v>62.112738854136197</v>
      </c>
      <c r="V87">
        <v>6.2621464829586664</v>
      </c>
      <c r="W87">
        <v>14.127130420815931</v>
      </c>
      <c r="X87">
        <v>64.787406953621968</v>
      </c>
      <c r="Y87">
        <v>0</v>
      </c>
      <c r="Z87">
        <v>2.89872</v>
      </c>
      <c r="AA87">
        <v>18.511436736</v>
      </c>
      <c r="AB87">
        <v>17.352844704000002</v>
      </c>
      <c r="AC87">
        <v>12.7643852736</v>
      </c>
      <c r="AD87">
        <v>8.006528160000002</v>
      </c>
      <c r="AE87">
        <v>21.712535395200003</v>
      </c>
      <c r="AF87">
        <v>18.454500000000003</v>
      </c>
      <c r="AG87">
        <v>10.068591360000001</v>
      </c>
      <c r="AH87">
        <v>61.63969968</v>
      </c>
      <c r="AI87">
        <v>1.1182032</v>
      </c>
      <c r="AJ87">
        <v>0</v>
      </c>
      <c r="AK87">
        <v>22.5747</v>
      </c>
      <c r="AL87">
        <v>45.078799999999987</v>
      </c>
      <c r="AM87">
        <v>4.6368595428571435</v>
      </c>
      <c r="AN87">
        <v>0</v>
      </c>
      <c r="AO87">
        <v>3.2926824000000003</v>
      </c>
      <c r="AP87">
        <v>2.4755068800000002</v>
      </c>
      <c r="AQ87">
        <v>17.686350000000001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31.207166003489618</v>
      </c>
      <c r="BB87">
        <f t="shared" si="1"/>
        <v>931.97696987169297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256.16261628816926</v>
      </c>
      <c r="L88">
        <v>10.996279559482536</v>
      </c>
      <c r="M88">
        <v>63.765445967198389</v>
      </c>
      <c r="N88">
        <v>51.879921259842519</v>
      </c>
      <c r="O88">
        <v>73.283716101871974</v>
      </c>
      <c r="P88">
        <v>24.823993992758393</v>
      </c>
      <c r="Q88">
        <v>4.793787878787878</v>
      </c>
      <c r="R88">
        <v>14.25156974522293</v>
      </c>
      <c r="S88">
        <v>11.593814025058732</v>
      </c>
      <c r="T88">
        <v>0</v>
      </c>
      <c r="U88">
        <v>62.112738854136197</v>
      </c>
      <c r="V88">
        <v>6.2621464829586664</v>
      </c>
      <c r="W88">
        <v>14.127130420815931</v>
      </c>
      <c r="X88">
        <v>64.787406953621968</v>
      </c>
      <c r="Y88">
        <v>0</v>
      </c>
      <c r="Z88">
        <v>2.89872</v>
      </c>
      <c r="AA88">
        <v>18.511436736</v>
      </c>
      <c r="AB88">
        <v>17.352844704000002</v>
      </c>
      <c r="AC88">
        <v>12.7643852736</v>
      </c>
      <c r="AD88">
        <v>8.006528160000002</v>
      </c>
      <c r="AE88">
        <v>21.712535395200003</v>
      </c>
      <c r="AF88">
        <v>18.454500000000003</v>
      </c>
      <c r="AG88">
        <v>10.068591360000001</v>
      </c>
      <c r="AH88">
        <v>61.63969968</v>
      </c>
      <c r="AI88">
        <v>1.1182032</v>
      </c>
      <c r="AJ88">
        <v>0</v>
      </c>
      <c r="AK88">
        <v>22.5747</v>
      </c>
      <c r="AL88">
        <v>45.078799999999987</v>
      </c>
      <c r="AM88">
        <v>4.6368595428571435</v>
      </c>
      <c r="AN88">
        <v>0</v>
      </c>
      <c r="AO88">
        <v>3.2926824000000003</v>
      </c>
      <c r="AP88">
        <v>2.4755068800000002</v>
      </c>
      <c r="AQ88">
        <v>17.686350000000001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31.207166003489618</v>
      </c>
      <c r="BB88">
        <f t="shared" si="1"/>
        <v>931.97696987169297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256.16261628816926</v>
      </c>
      <c r="L89">
        <v>10.996279559482536</v>
      </c>
      <c r="M89">
        <v>63.765445967198389</v>
      </c>
      <c r="N89">
        <v>51.879921259842519</v>
      </c>
      <c r="O89">
        <v>73.283716101871974</v>
      </c>
      <c r="P89">
        <v>24.823993992758393</v>
      </c>
      <c r="Q89">
        <v>4.793787878787878</v>
      </c>
      <c r="R89">
        <v>14.25156974522293</v>
      </c>
      <c r="S89">
        <v>11.593814025058732</v>
      </c>
      <c r="T89">
        <v>0</v>
      </c>
      <c r="U89">
        <v>62.112738854136197</v>
      </c>
      <c r="V89">
        <v>6.2621464829586664</v>
      </c>
      <c r="W89">
        <v>15.280267433155082</v>
      </c>
      <c r="X89">
        <v>64.787406953621968</v>
      </c>
      <c r="Y89">
        <v>0</v>
      </c>
      <c r="Z89">
        <v>2.89872</v>
      </c>
      <c r="AA89">
        <v>18.511436736</v>
      </c>
      <c r="AB89">
        <v>17.352844704000002</v>
      </c>
      <c r="AC89">
        <v>12.7643852736</v>
      </c>
      <c r="AD89">
        <v>8.006528160000002</v>
      </c>
      <c r="AE89">
        <v>21.712535395200003</v>
      </c>
      <c r="AF89">
        <v>18.454500000000003</v>
      </c>
      <c r="AG89">
        <v>10.068591360000001</v>
      </c>
      <c r="AH89">
        <v>61.63969968</v>
      </c>
      <c r="AI89">
        <v>1.1182032</v>
      </c>
      <c r="AJ89">
        <v>0</v>
      </c>
      <c r="AK89">
        <v>22.5747</v>
      </c>
      <c r="AL89">
        <v>45.078799999999987</v>
      </c>
      <c r="AM89">
        <v>4.6368595428571435</v>
      </c>
      <c r="AN89">
        <v>0</v>
      </c>
      <c r="AO89">
        <v>3.2926824000000003</v>
      </c>
      <c r="AP89">
        <v>2.4755068800000002</v>
      </c>
      <c r="AQ89">
        <v>17.686350000000001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31.244527974658389</v>
      </c>
      <c r="BB89">
        <f t="shared" si="1"/>
        <v>933.09274491286351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256.16261628816926</v>
      </c>
      <c r="L90">
        <v>10.996279559482536</v>
      </c>
      <c r="M90">
        <v>63.765445967198389</v>
      </c>
      <c r="N90">
        <v>51.879921259842519</v>
      </c>
      <c r="O90">
        <v>73.283716101871974</v>
      </c>
      <c r="P90">
        <v>24.823993992758393</v>
      </c>
      <c r="Q90">
        <v>4.793787878787878</v>
      </c>
      <c r="R90">
        <v>14.25156974522293</v>
      </c>
      <c r="S90">
        <v>11.593814025058732</v>
      </c>
      <c r="T90">
        <v>0</v>
      </c>
      <c r="U90">
        <v>62.112738854136197</v>
      </c>
      <c r="V90">
        <v>6.2621464829586664</v>
      </c>
      <c r="W90">
        <v>15.280267433155082</v>
      </c>
      <c r="X90">
        <v>64.787406953621968</v>
      </c>
      <c r="Y90">
        <v>0</v>
      </c>
      <c r="Z90">
        <v>2.89872</v>
      </c>
      <c r="AA90">
        <v>18.511436736</v>
      </c>
      <c r="AB90">
        <v>17.352844704000002</v>
      </c>
      <c r="AC90">
        <v>12.7643852736</v>
      </c>
      <c r="AD90">
        <v>8.006528160000002</v>
      </c>
      <c r="AE90">
        <v>21.712535395200003</v>
      </c>
      <c r="AF90">
        <v>18.454500000000003</v>
      </c>
      <c r="AG90">
        <v>10.068591360000001</v>
      </c>
      <c r="AH90">
        <v>61.63969968</v>
      </c>
      <c r="AI90">
        <v>1.1182032</v>
      </c>
      <c r="AJ90">
        <v>0</v>
      </c>
      <c r="AK90">
        <v>22.5747</v>
      </c>
      <c r="AL90">
        <v>45.078799999999987</v>
      </c>
      <c r="AM90">
        <v>4.6368595428571435</v>
      </c>
      <c r="AN90">
        <v>0</v>
      </c>
      <c r="AO90">
        <v>3.2926824000000003</v>
      </c>
      <c r="AP90">
        <v>2.4755068800000002</v>
      </c>
      <c r="AQ90">
        <v>17.686350000000001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31.244527974658389</v>
      </c>
      <c r="BB90">
        <f t="shared" si="1"/>
        <v>933.09274491286351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256.16261628816926</v>
      </c>
      <c r="L91">
        <v>10.996279559482536</v>
      </c>
      <c r="M91">
        <v>63.765445967198389</v>
      </c>
      <c r="N91">
        <v>51.879921259842519</v>
      </c>
      <c r="O91">
        <v>73.283716101871974</v>
      </c>
      <c r="P91">
        <v>24.823993992758393</v>
      </c>
      <c r="Q91">
        <v>4.793787878787878</v>
      </c>
      <c r="R91">
        <v>14.247032473734478</v>
      </c>
      <c r="S91">
        <v>11.593814025058732</v>
      </c>
      <c r="T91">
        <v>0</v>
      </c>
      <c r="U91">
        <v>62.112738854136197</v>
      </c>
      <c r="V91">
        <v>6.2621464829586664</v>
      </c>
      <c r="W91">
        <v>14.934156278504105</v>
      </c>
      <c r="X91">
        <v>64.787406953621968</v>
      </c>
      <c r="Y91">
        <v>0</v>
      </c>
      <c r="Z91">
        <v>8.6352868800000007</v>
      </c>
      <c r="AA91">
        <v>18.511436736</v>
      </c>
      <c r="AB91">
        <v>17.352844704000002</v>
      </c>
      <c r="AC91">
        <v>13.422654719999999</v>
      </c>
      <c r="AD91">
        <v>16.013056320000004</v>
      </c>
      <c r="AE91">
        <v>21.712535395200003</v>
      </c>
      <c r="AF91">
        <v>20.504999999999999</v>
      </c>
      <c r="AG91">
        <v>10.068591360000001</v>
      </c>
      <c r="AH91">
        <v>61.63969968</v>
      </c>
      <c r="AI91">
        <v>1.1182032</v>
      </c>
      <c r="AJ91">
        <v>0</v>
      </c>
      <c r="AK91">
        <v>22.5747</v>
      </c>
      <c r="AL91">
        <v>45.078799999999987</v>
      </c>
      <c r="AM91">
        <v>6.9552893142857153</v>
      </c>
      <c r="AN91">
        <v>0</v>
      </c>
      <c r="AO91">
        <v>3.1119076800000003</v>
      </c>
      <c r="AP91">
        <v>2.4755068800000002</v>
      </c>
      <c r="AQ91">
        <v>18.341400000000004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31.85669075332137</v>
      </c>
      <c r="BB91">
        <f t="shared" si="1"/>
        <v>951.3745032458894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256.16261628816926</v>
      </c>
      <c r="L92">
        <v>10.996279559482536</v>
      </c>
      <c r="M92">
        <v>63.765445967198389</v>
      </c>
      <c r="N92">
        <v>51.879921259842519</v>
      </c>
      <c r="O92">
        <v>73.283716101871974</v>
      </c>
      <c r="P92">
        <v>24.823993992758393</v>
      </c>
      <c r="Q92">
        <v>4.793787878787878</v>
      </c>
      <c r="R92">
        <v>14.247032473734478</v>
      </c>
      <c r="S92">
        <v>11.593814025058732</v>
      </c>
      <c r="T92">
        <v>0</v>
      </c>
      <c r="U92">
        <v>62.112738854136197</v>
      </c>
      <c r="V92">
        <v>6.2621464829586664</v>
      </c>
      <c r="W92">
        <v>14.934156278504105</v>
      </c>
      <c r="X92">
        <v>64.787406953621968</v>
      </c>
      <c r="Y92">
        <v>0</v>
      </c>
      <c r="Z92">
        <v>8.6352868800000007</v>
      </c>
      <c r="AA92">
        <v>18.511436736</v>
      </c>
      <c r="AB92">
        <v>17.352844704000002</v>
      </c>
      <c r="AC92">
        <v>13.422654719999999</v>
      </c>
      <c r="AD92">
        <v>16.013056320000004</v>
      </c>
      <c r="AE92">
        <v>21.712535395200003</v>
      </c>
      <c r="AF92">
        <v>20.504999999999999</v>
      </c>
      <c r="AG92">
        <v>10.068591360000001</v>
      </c>
      <c r="AH92">
        <v>61.63969968</v>
      </c>
      <c r="AI92">
        <v>1.1182032</v>
      </c>
      <c r="AJ92">
        <v>0</v>
      </c>
      <c r="AK92">
        <v>22.5747</v>
      </c>
      <c r="AL92">
        <v>45.078799999999987</v>
      </c>
      <c r="AM92">
        <v>6.9552893142857153</v>
      </c>
      <c r="AN92">
        <v>0</v>
      </c>
      <c r="AO92">
        <v>3.1119076800000003</v>
      </c>
      <c r="AP92">
        <v>2.4755068800000002</v>
      </c>
      <c r="AQ92">
        <v>18.341400000000004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31.85669075332137</v>
      </c>
      <c r="BB92">
        <f t="shared" si="1"/>
        <v>951.3745032458894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256.16261628816926</v>
      </c>
      <c r="L93">
        <v>10.996279559482536</v>
      </c>
      <c r="M93">
        <v>63.765445967198389</v>
      </c>
      <c r="N93">
        <v>51.879921259842519</v>
      </c>
      <c r="O93">
        <v>73.283716101871974</v>
      </c>
      <c r="P93">
        <v>24.823993992758393</v>
      </c>
      <c r="Q93">
        <v>4.793787878787878</v>
      </c>
      <c r="R93">
        <v>14.247032473734478</v>
      </c>
      <c r="S93">
        <v>11.593814025058732</v>
      </c>
      <c r="T93">
        <v>0</v>
      </c>
      <c r="U93">
        <v>62.112738854136197</v>
      </c>
      <c r="V93">
        <v>6.2621464829586664</v>
      </c>
      <c r="W93">
        <v>14.934156278504105</v>
      </c>
      <c r="X93">
        <v>64.787406953621968</v>
      </c>
      <c r="Y93">
        <v>0</v>
      </c>
      <c r="Z93">
        <v>8.6352868800000007</v>
      </c>
      <c r="AA93">
        <v>18.511436736</v>
      </c>
      <c r="AB93">
        <v>17.352844704000002</v>
      </c>
      <c r="AC93">
        <v>13.422654719999999</v>
      </c>
      <c r="AD93">
        <v>16.013056320000004</v>
      </c>
      <c r="AE93">
        <v>21.712535395200003</v>
      </c>
      <c r="AF93">
        <v>20.504999999999999</v>
      </c>
      <c r="AG93">
        <v>10.068591360000001</v>
      </c>
      <c r="AH93">
        <v>61.63969968</v>
      </c>
      <c r="AI93">
        <v>6.4296683999999997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3.3572448000000001</v>
      </c>
      <c r="AP93">
        <v>2.4755068800000002</v>
      </c>
      <c r="AQ93">
        <v>18.341400000000004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32.036731570121368</v>
      </c>
      <c r="BB93">
        <f t="shared" si="1"/>
        <v>956.75126474908939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256.16261628816926</v>
      </c>
      <c r="L94">
        <v>10.996279559482536</v>
      </c>
      <c r="M94">
        <v>63.765445967198389</v>
      </c>
      <c r="N94">
        <v>51.879921259842519</v>
      </c>
      <c r="O94">
        <v>73.283716101871974</v>
      </c>
      <c r="P94">
        <v>24.823993992758393</v>
      </c>
      <c r="Q94">
        <v>4.793787878787878</v>
      </c>
      <c r="R94">
        <v>14.247032473734478</v>
      </c>
      <c r="S94">
        <v>11.593814025058732</v>
      </c>
      <c r="T94">
        <v>0</v>
      </c>
      <c r="U94">
        <v>62.112738854136197</v>
      </c>
      <c r="V94">
        <v>6.2621464829586664</v>
      </c>
      <c r="W94">
        <v>14.934156278504105</v>
      </c>
      <c r="X94">
        <v>64.787406953621968</v>
      </c>
      <c r="Y94">
        <v>0</v>
      </c>
      <c r="Z94">
        <v>8.6352868800000007</v>
      </c>
      <c r="AA94">
        <v>18.511436736</v>
      </c>
      <c r="AB94">
        <v>17.352844704000002</v>
      </c>
      <c r="AC94">
        <v>13.422654719999999</v>
      </c>
      <c r="AD94">
        <v>16.013056320000004</v>
      </c>
      <c r="AE94">
        <v>21.712535395200003</v>
      </c>
      <c r="AF94">
        <v>20.504999999999999</v>
      </c>
      <c r="AG94">
        <v>10.068591360000001</v>
      </c>
      <c r="AH94">
        <v>61.63969968</v>
      </c>
      <c r="AI94">
        <v>6.4296683999999997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3.3572448000000001</v>
      </c>
      <c r="AP94">
        <v>2.4755068800000002</v>
      </c>
      <c r="AQ94">
        <v>18.341400000000004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32.036731570121368</v>
      </c>
      <c r="BB94">
        <f t="shared" si="1"/>
        <v>956.75126474908939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256.16261628816926</v>
      </c>
      <c r="L95">
        <v>10.996279559482536</v>
      </c>
      <c r="M95">
        <v>63.765445967198389</v>
      </c>
      <c r="N95">
        <v>51.879921259842519</v>
      </c>
      <c r="O95">
        <v>73.283716101871974</v>
      </c>
      <c r="P95">
        <v>24.823993992758393</v>
      </c>
      <c r="Q95">
        <v>4.793787878787878</v>
      </c>
      <c r="R95">
        <v>14.247032473734478</v>
      </c>
      <c r="S95">
        <v>11.593814025058732</v>
      </c>
      <c r="T95">
        <v>0</v>
      </c>
      <c r="U95">
        <v>62.112738854136197</v>
      </c>
      <c r="V95">
        <v>6.2621464829586664</v>
      </c>
      <c r="W95">
        <v>14.934156278504105</v>
      </c>
      <c r="X95">
        <v>64.787406953621968</v>
      </c>
      <c r="Y95">
        <v>0</v>
      </c>
      <c r="Z95">
        <v>2.8784289599999999</v>
      </c>
      <c r="AA95">
        <v>18.511436736</v>
      </c>
      <c r="AB95">
        <v>17.352844704000002</v>
      </c>
      <c r="AC95">
        <v>12.751521984000002</v>
      </c>
      <c r="AD95">
        <v>8.006528160000002</v>
      </c>
      <c r="AE95">
        <v>21.712535395200003</v>
      </c>
      <c r="AF95">
        <v>12.303000000000003</v>
      </c>
      <c r="AG95">
        <v>10.068591360000001</v>
      </c>
      <c r="AH95">
        <v>65.549370240000002</v>
      </c>
      <c r="AI95">
        <v>6.4296683999999997</v>
      </c>
      <c r="AJ95">
        <v>0</v>
      </c>
      <c r="AK95">
        <v>22.5747</v>
      </c>
      <c r="AL95">
        <v>45.078799999999987</v>
      </c>
      <c r="AM95">
        <v>4.6368595428571435</v>
      </c>
      <c r="AN95">
        <v>0</v>
      </c>
      <c r="AO95">
        <v>3.3572448000000001</v>
      </c>
      <c r="AP95">
        <v>2.4755068800000002</v>
      </c>
      <c r="AQ95">
        <v>17.686350000000001</v>
      </c>
      <c r="AR95">
        <v>22.061894400000003</v>
      </c>
      <c r="AS95">
        <v>10.516450751999999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31.220471464775638</v>
      </c>
      <c r="BB95">
        <f t="shared" si="1"/>
        <v>932.37431696540636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256.16261628816926</v>
      </c>
      <c r="L96">
        <v>10.996279559482536</v>
      </c>
      <c r="M96">
        <v>63.765445967198389</v>
      </c>
      <c r="N96">
        <v>51.879921259842519</v>
      </c>
      <c r="O96">
        <v>73.283716101871974</v>
      </c>
      <c r="P96">
        <v>24.823993992758393</v>
      </c>
      <c r="Q96">
        <v>4.793787878787878</v>
      </c>
      <c r="R96">
        <v>14.247032473734478</v>
      </c>
      <c r="S96">
        <v>11.593814025058732</v>
      </c>
      <c r="T96">
        <v>0</v>
      </c>
      <c r="U96">
        <v>62.112738854136197</v>
      </c>
      <c r="V96">
        <v>6.2621464829586664</v>
      </c>
      <c r="W96">
        <v>14.934156278504105</v>
      </c>
      <c r="X96">
        <v>64.787406953621968</v>
      </c>
      <c r="Y96">
        <v>0</v>
      </c>
      <c r="Z96">
        <v>2.8784289599999999</v>
      </c>
      <c r="AA96">
        <v>18.4933944</v>
      </c>
      <c r="AB96">
        <v>17.352844704000002</v>
      </c>
      <c r="AC96">
        <v>12.751521984000002</v>
      </c>
      <c r="AD96">
        <v>8.006528160000002</v>
      </c>
      <c r="AE96">
        <v>21.712535395200003</v>
      </c>
      <c r="AF96">
        <v>12.303000000000003</v>
      </c>
      <c r="AG96">
        <v>10.068591360000001</v>
      </c>
      <c r="AH96">
        <v>61.63969968</v>
      </c>
      <c r="AI96">
        <v>6.4296683999999997</v>
      </c>
      <c r="AJ96">
        <v>0</v>
      </c>
      <c r="AK96">
        <v>22.5747</v>
      </c>
      <c r="AL96">
        <v>45.078799999999987</v>
      </c>
      <c r="AM96">
        <v>4.6368595428571435</v>
      </c>
      <c r="AN96">
        <v>0</v>
      </c>
      <c r="AO96">
        <v>3.3572448000000001</v>
      </c>
      <c r="AP96">
        <v>2.4755068800000002</v>
      </c>
      <c r="AQ96">
        <v>17.686350000000001</v>
      </c>
      <c r="AR96">
        <v>22.061894400000003</v>
      </c>
      <c r="AS96">
        <v>10.516450751999999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31.093213703975632</v>
      </c>
      <c r="BB96">
        <f t="shared" si="1"/>
        <v>928.57386183020651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256.16261628816926</v>
      </c>
      <c r="L97">
        <v>10.996279559482536</v>
      </c>
      <c r="M97">
        <v>63.765445967198389</v>
      </c>
      <c r="N97">
        <v>51.879921259842519</v>
      </c>
      <c r="O97">
        <v>73.283716101871974</v>
      </c>
      <c r="P97">
        <v>24.823993992758393</v>
      </c>
      <c r="Q97">
        <v>4.793787878787878</v>
      </c>
      <c r="R97">
        <v>14.247032473734478</v>
      </c>
      <c r="S97">
        <v>11.593814025058732</v>
      </c>
      <c r="T97">
        <v>0</v>
      </c>
      <c r="U97">
        <v>62.112738854136197</v>
      </c>
      <c r="V97">
        <v>6.2621464829586664</v>
      </c>
      <c r="W97">
        <v>14.934156278504105</v>
      </c>
      <c r="X97">
        <v>64.787406953621968</v>
      </c>
      <c r="Y97">
        <v>0</v>
      </c>
      <c r="Z97">
        <v>2.8784289599999999</v>
      </c>
      <c r="AA97">
        <v>17.001432000000001</v>
      </c>
      <c r="AB97">
        <v>17.352844704000002</v>
      </c>
      <c r="AC97">
        <v>12.751521984000002</v>
      </c>
      <c r="AD97">
        <v>8.006528160000002</v>
      </c>
      <c r="AE97">
        <v>21.712535395200003</v>
      </c>
      <c r="AF97">
        <v>12.303000000000003</v>
      </c>
      <c r="AG97">
        <v>10.068591360000001</v>
      </c>
      <c r="AH97">
        <v>61.63969968</v>
      </c>
      <c r="AI97">
        <v>6.4296683999999997</v>
      </c>
      <c r="AJ97">
        <v>0</v>
      </c>
      <c r="AK97">
        <v>22.5747</v>
      </c>
      <c r="AL97">
        <v>45.078799999999987</v>
      </c>
      <c r="AM97">
        <v>4.6368595428571435</v>
      </c>
      <c r="AN97">
        <v>0</v>
      </c>
      <c r="AO97">
        <v>3.4863695999999997</v>
      </c>
      <c r="AP97">
        <v>1.91289168</v>
      </c>
      <c r="AQ97">
        <v>17.686350000000001</v>
      </c>
      <c r="AR97">
        <v>22.061894400000003</v>
      </c>
      <c r="AS97">
        <v>10.516450751999999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31.030828857575631</v>
      </c>
      <c r="BB97">
        <f t="shared" si="1"/>
        <v>926.71079387660643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256.16261628816926</v>
      </c>
      <c r="L98">
        <v>10.996279559482536</v>
      </c>
      <c r="M98">
        <v>63.765445967198389</v>
      </c>
      <c r="N98">
        <v>51.879921259842519</v>
      </c>
      <c r="O98">
        <v>73.283716101871974</v>
      </c>
      <c r="P98">
        <v>24.823993992758393</v>
      </c>
      <c r="Q98">
        <v>4.793787878787878</v>
      </c>
      <c r="R98">
        <v>14.247032473734478</v>
      </c>
      <c r="S98">
        <v>11.593814025058732</v>
      </c>
      <c r="T98">
        <v>0</v>
      </c>
      <c r="U98">
        <v>62.112738854136197</v>
      </c>
      <c r="V98">
        <v>6.2621464829586664</v>
      </c>
      <c r="W98">
        <v>14.934156278504105</v>
      </c>
      <c r="X98">
        <v>64.787406953621968</v>
      </c>
      <c r="Y98">
        <v>0</v>
      </c>
      <c r="Z98">
        <v>2.6571599999999997</v>
      </c>
      <c r="AA98">
        <v>17.001432000000001</v>
      </c>
      <c r="AB98">
        <v>17.352844704000002</v>
      </c>
      <c r="AC98">
        <v>12.751521984000002</v>
      </c>
      <c r="AD98">
        <v>8.006528160000002</v>
      </c>
      <c r="AE98">
        <v>19.553227919999998</v>
      </c>
      <c r="AF98">
        <v>12.303000000000003</v>
      </c>
      <c r="AG98">
        <v>10.068591360000001</v>
      </c>
      <c r="AH98">
        <v>61.63969968</v>
      </c>
      <c r="AI98">
        <v>6.4296683999999997</v>
      </c>
      <c r="AJ98">
        <v>0</v>
      </c>
      <c r="AK98">
        <v>22.5747</v>
      </c>
      <c r="AL98">
        <v>45.078799999999987</v>
      </c>
      <c r="AM98">
        <v>4.6368595428571435</v>
      </c>
      <c r="AN98">
        <v>0</v>
      </c>
      <c r="AO98">
        <v>3.4863695999999997</v>
      </c>
      <c r="AP98">
        <v>1.91289168</v>
      </c>
      <c r="AQ98">
        <v>17.686350000000001</v>
      </c>
      <c r="AR98">
        <v>22.061894400000003</v>
      </c>
      <c r="AS98">
        <v>10.516450751999999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30.953698310375625</v>
      </c>
      <c r="BB98">
        <f t="shared" si="1"/>
        <v>924.40734798860649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6.1515214068092741</v>
      </c>
      <c r="L99">
        <f t="shared" si="2"/>
        <v>1.0781711804262637</v>
      </c>
      <c r="M99">
        <f t="shared" si="2"/>
        <v>1.5303707032127636</v>
      </c>
      <c r="N99">
        <f t="shared" si="2"/>
        <v>1.2451181102362188</v>
      </c>
      <c r="O99">
        <f t="shared" si="2"/>
        <v>1.7588091864449318</v>
      </c>
      <c r="P99">
        <f t="shared" si="2"/>
        <v>0.59511251272101751</v>
      </c>
      <c r="Q99">
        <f t="shared" si="2"/>
        <v>0.11503004897790457</v>
      </c>
      <c r="R99">
        <f t="shared" si="2"/>
        <v>0.42279326663689382</v>
      </c>
      <c r="S99">
        <f t="shared" si="2"/>
        <v>0.50690328292117226</v>
      </c>
      <c r="T99">
        <f t="shared" si="2"/>
        <v>0</v>
      </c>
      <c r="U99">
        <f t="shared" si="2"/>
        <v>1.4907057324992707</v>
      </c>
      <c r="V99">
        <f t="shared" si="2"/>
        <v>0.15028301696363816</v>
      </c>
      <c r="W99">
        <f t="shared" si="2"/>
        <v>0.33195908479296188</v>
      </c>
      <c r="X99">
        <f t="shared" si="2"/>
        <v>1.5549074046506224</v>
      </c>
      <c r="Y99">
        <f t="shared" si="2"/>
        <v>0</v>
      </c>
      <c r="Z99">
        <f t="shared" si="2"/>
        <v>8.4875970960000061E-2</v>
      </c>
      <c r="AA99">
        <f t="shared" si="2"/>
        <v>0.24981695999999981</v>
      </c>
      <c r="AB99">
        <f t="shared" si="2"/>
        <v>0.35139510525599998</v>
      </c>
      <c r="AC99">
        <f t="shared" si="2"/>
        <v>0.26998187757120029</v>
      </c>
      <c r="AD99">
        <f t="shared" si="2"/>
        <v>0.22826959894080032</v>
      </c>
      <c r="AE99">
        <f t="shared" si="2"/>
        <v>0.51360356713679933</v>
      </c>
      <c r="AF99">
        <f t="shared" si="2"/>
        <v>0.21837825000000002</v>
      </c>
      <c r="AG99">
        <f t="shared" si="2"/>
        <v>0.24164619264000048</v>
      </c>
      <c r="AH99">
        <f t="shared" si="2"/>
        <v>1.3319290976400029</v>
      </c>
      <c r="AI99">
        <f t="shared" si="2"/>
        <v>0.10483155000000006</v>
      </c>
      <c r="AJ99">
        <f t="shared" si="2"/>
        <v>0</v>
      </c>
      <c r="AK99">
        <f t="shared" si="2"/>
        <v>0.54179279999999908</v>
      </c>
      <c r="AL99">
        <f t="shared" si="2"/>
        <v>1.3255117725000007</v>
      </c>
      <c r="AM99">
        <f t="shared" si="2"/>
        <v>5.269158571428572E-2</v>
      </c>
      <c r="AN99">
        <f t="shared" si="2"/>
        <v>0</v>
      </c>
      <c r="AO99">
        <f t="shared" si="2"/>
        <v>9.4499984879999929E-2</v>
      </c>
      <c r="AP99">
        <f t="shared" si="2"/>
        <v>5.9890388040000075E-2</v>
      </c>
      <c r="AQ99">
        <f t="shared" si="2"/>
        <v>0.28385499999999975</v>
      </c>
      <c r="AR99">
        <f t="shared" si="2"/>
        <v>0.53384935680000023</v>
      </c>
      <c r="AS99">
        <f t="shared" si="2"/>
        <v>0.3343049768160003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0.7695910358406084</v>
      </c>
      <c r="BB99">
        <f t="shared" si="1"/>
        <v>22.983217936347412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82.521422159237972</v>
      </c>
      <c r="L3">
        <v>63.620422824229379</v>
      </c>
      <c r="M3">
        <v>0</v>
      </c>
      <c r="N3">
        <v>30.001476377952759</v>
      </c>
      <c r="O3">
        <v>50.381908898128039</v>
      </c>
      <c r="P3">
        <v>62.235675197498345</v>
      </c>
      <c r="Q3">
        <v>2.7688257575757578</v>
      </c>
      <c r="R3">
        <v>10.765411698757005</v>
      </c>
      <c r="S3">
        <v>6.6956870790916199</v>
      </c>
      <c r="T3">
        <v>0</v>
      </c>
      <c r="U3">
        <v>292.41583907062613</v>
      </c>
      <c r="V3">
        <v>3.6167512690355337</v>
      </c>
      <c r="W3">
        <v>8.8393969251336912</v>
      </c>
      <c r="X3">
        <v>37.47314366148241</v>
      </c>
      <c r="Y3">
        <v>0</v>
      </c>
      <c r="Z3">
        <v>1.6763999999999999</v>
      </c>
      <c r="AA3">
        <v>7.1234299999999999</v>
      </c>
      <c r="AB3">
        <v>10.035570479999999</v>
      </c>
      <c r="AC3">
        <v>7.381953231999999</v>
      </c>
      <c r="AD3">
        <v>6.945553799999999</v>
      </c>
      <c r="AE3">
        <v>12.556885224000002</v>
      </c>
      <c r="AF3">
        <v>0</v>
      </c>
      <c r="AG3">
        <v>0</v>
      </c>
      <c r="AH3">
        <v>38.678510399999993</v>
      </c>
      <c r="AI3">
        <v>3.7184330000000001</v>
      </c>
      <c r="AJ3">
        <v>0</v>
      </c>
      <c r="AK3">
        <v>13.053149999999997</v>
      </c>
      <c r="AL3">
        <v>20.155330000000003</v>
      </c>
      <c r="AM3">
        <v>1.340617142857143</v>
      </c>
      <c r="AN3">
        <v>0</v>
      </c>
      <c r="AO3">
        <v>2.0535899999999998</v>
      </c>
      <c r="AP3">
        <v>1.2689585999999997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25.871030839707828</v>
      </c>
      <c r="BB3">
        <f>SUM(B3:AZ3)-BA3</f>
        <v>772.61758763789783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82.521422159237972</v>
      </c>
      <c r="L4">
        <v>63.620422824229379</v>
      </c>
      <c r="M4">
        <v>0</v>
      </c>
      <c r="N4">
        <v>30.001476377952759</v>
      </c>
      <c r="O4">
        <v>50.381908898128039</v>
      </c>
      <c r="P4">
        <v>62.235675197498345</v>
      </c>
      <c r="Q4">
        <v>2.7688257575757578</v>
      </c>
      <c r="R4">
        <v>10.765411698757005</v>
      </c>
      <c r="S4">
        <v>6.6956870790916199</v>
      </c>
      <c r="T4">
        <v>0</v>
      </c>
      <c r="U4">
        <v>292.41583907062613</v>
      </c>
      <c r="V4">
        <v>3.6167512690355337</v>
      </c>
      <c r="W4">
        <v>8.8393969251336912</v>
      </c>
      <c r="X4">
        <v>37.47314366148241</v>
      </c>
      <c r="Y4">
        <v>0</v>
      </c>
      <c r="Z4">
        <v>1.6763999999999999</v>
      </c>
      <c r="AA4">
        <v>7.1234299999999999</v>
      </c>
      <c r="AB4">
        <v>10.035570479999999</v>
      </c>
      <c r="AC4">
        <v>7.381953231999999</v>
      </c>
      <c r="AD4">
        <v>6.945553799999999</v>
      </c>
      <c r="AE4">
        <v>12.556885224000002</v>
      </c>
      <c r="AF4">
        <v>0</v>
      </c>
      <c r="AG4">
        <v>0</v>
      </c>
      <c r="AH4">
        <v>38.678510399999993</v>
      </c>
      <c r="AI4">
        <v>3.7184330000000001</v>
      </c>
      <c r="AJ4">
        <v>0</v>
      </c>
      <c r="AK4">
        <v>13.053149999999997</v>
      </c>
      <c r="AL4">
        <v>20.155330000000003</v>
      </c>
      <c r="AM4">
        <v>1.340617142857143</v>
      </c>
      <c r="AN4">
        <v>0</v>
      </c>
      <c r="AO4">
        <v>2.0535899999999998</v>
      </c>
      <c r="AP4">
        <v>1.2689585999999997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25.871030839707828</v>
      </c>
      <c r="BB4">
        <f t="shared" ref="BB4:BB67" si="0">SUM(B4:AZ4)-BA4</f>
        <v>772.61758763789783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82.521422159237972</v>
      </c>
      <c r="L5">
        <v>63.620422824229379</v>
      </c>
      <c r="M5">
        <v>0</v>
      </c>
      <c r="N5">
        <v>30.001476377952759</v>
      </c>
      <c r="O5">
        <v>50.381908898128039</v>
      </c>
      <c r="P5">
        <v>62.235675197498345</v>
      </c>
      <c r="Q5">
        <v>2.7688257575757578</v>
      </c>
      <c r="R5">
        <v>10.765411698757005</v>
      </c>
      <c r="S5">
        <v>6.6956870790916199</v>
      </c>
      <c r="T5">
        <v>0</v>
      </c>
      <c r="U5">
        <v>292.41583907062613</v>
      </c>
      <c r="V5">
        <v>3.6167512690355337</v>
      </c>
      <c r="W5">
        <v>8.8393969251336912</v>
      </c>
      <c r="X5">
        <v>37.47314366148241</v>
      </c>
      <c r="Y5">
        <v>0</v>
      </c>
      <c r="Z5">
        <v>1.6763999999999999</v>
      </c>
      <c r="AA5">
        <v>7.1234299999999999</v>
      </c>
      <c r="AB5">
        <v>10.035570479999999</v>
      </c>
      <c r="AC5">
        <v>7.381953231999999</v>
      </c>
      <c r="AD5">
        <v>6.945553799999999</v>
      </c>
      <c r="AE5">
        <v>12.556885224000002</v>
      </c>
      <c r="AF5">
        <v>0</v>
      </c>
      <c r="AG5">
        <v>0</v>
      </c>
      <c r="AH5">
        <v>38.678510399999993</v>
      </c>
      <c r="AI5">
        <v>3.7184330000000001</v>
      </c>
      <c r="AJ5">
        <v>0</v>
      </c>
      <c r="AK5">
        <v>13.053149999999997</v>
      </c>
      <c r="AL5">
        <v>20.155330000000003</v>
      </c>
      <c r="AM5">
        <v>1.340617142857143</v>
      </c>
      <c r="AN5">
        <v>0</v>
      </c>
      <c r="AO5">
        <v>2.1506688</v>
      </c>
      <c r="AP5">
        <v>2.4728423999999998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25.913181885707829</v>
      </c>
      <c r="BB5">
        <f t="shared" si="0"/>
        <v>773.8763991918978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82.521422159237972</v>
      </c>
      <c r="L6">
        <v>63.620422824229379</v>
      </c>
      <c r="M6">
        <v>0</v>
      </c>
      <c r="N6">
        <v>30.001476377952759</v>
      </c>
      <c r="O6">
        <v>50.381908898128039</v>
      </c>
      <c r="P6">
        <v>62.235675197498345</v>
      </c>
      <c r="Q6">
        <v>2.7688257575757578</v>
      </c>
      <c r="R6">
        <v>10.765411698757005</v>
      </c>
      <c r="S6">
        <v>6.6956870790916199</v>
      </c>
      <c r="T6">
        <v>0</v>
      </c>
      <c r="U6">
        <v>292.41583907062613</v>
      </c>
      <c r="V6">
        <v>3.6167512690355337</v>
      </c>
      <c r="W6">
        <v>8.8393969251336912</v>
      </c>
      <c r="X6">
        <v>37.47314366148241</v>
      </c>
      <c r="Y6">
        <v>0</v>
      </c>
      <c r="Z6">
        <v>1.6763999999999999</v>
      </c>
      <c r="AA6">
        <v>7.1234299999999999</v>
      </c>
      <c r="AB6">
        <v>10.035570479999999</v>
      </c>
      <c r="AC6">
        <v>7.381953231999999</v>
      </c>
      <c r="AD6">
        <v>6.945553799999999</v>
      </c>
      <c r="AE6">
        <v>12.556885224000002</v>
      </c>
      <c r="AF6">
        <v>0</v>
      </c>
      <c r="AG6">
        <v>0</v>
      </c>
      <c r="AH6">
        <v>38.678510399999993</v>
      </c>
      <c r="AI6">
        <v>3.7184330000000001</v>
      </c>
      <c r="AJ6">
        <v>0</v>
      </c>
      <c r="AK6">
        <v>13.053149999999997</v>
      </c>
      <c r="AL6">
        <v>20.155330000000003</v>
      </c>
      <c r="AM6">
        <v>1.340617142857143</v>
      </c>
      <c r="AN6">
        <v>0</v>
      </c>
      <c r="AO6">
        <v>2.1506688</v>
      </c>
      <c r="AP6">
        <v>2.4728423999999998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25.913181885707829</v>
      </c>
      <c r="BB6">
        <f t="shared" si="0"/>
        <v>773.8763991918978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82.521422159237972</v>
      </c>
      <c r="L7">
        <v>65.75041353793867</v>
      </c>
      <c r="M7">
        <v>0</v>
      </c>
      <c r="N7">
        <v>30.001476377952759</v>
      </c>
      <c r="O7">
        <v>50.381908898128039</v>
      </c>
      <c r="P7">
        <v>62.235675197498345</v>
      </c>
      <c r="Q7">
        <v>2.7688257575757578</v>
      </c>
      <c r="R7">
        <v>10.765411698757005</v>
      </c>
      <c r="S7">
        <v>6.6956870790916199</v>
      </c>
      <c r="T7">
        <v>0</v>
      </c>
      <c r="U7">
        <v>292.41583907062613</v>
      </c>
      <c r="V7">
        <v>3.6167512690355337</v>
      </c>
      <c r="W7">
        <v>8.8393969251336912</v>
      </c>
      <c r="X7">
        <v>37.47314366148241</v>
      </c>
      <c r="Y7">
        <v>0</v>
      </c>
      <c r="Z7">
        <v>1.6763999999999999</v>
      </c>
      <c r="AA7">
        <v>7.1234299999999999</v>
      </c>
      <c r="AB7">
        <v>10.035570479999999</v>
      </c>
      <c r="AC7">
        <v>7.381953231999999</v>
      </c>
      <c r="AD7">
        <v>6.945553799999999</v>
      </c>
      <c r="AE7">
        <v>12.556885224000002</v>
      </c>
      <c r="AF7">
        <v>0</v>
      </c>
      <c r="AG7">
        <v>0</v>
      </c>
      <c r="AH7">
        <v>38.678510399999993</v>
      </c>
      <c r="AI7">
        <v>0.64668399999999993</v>
      </c>
      <c r="AJ7">
        <v>0</v>
      </c>
      <c r="AK7">
        <v>13.053149999999997</v>
      </c>
      <c r="AL7">
        <v>20.155330000000003</v>
      </c>
      <c r="AM7">
        <v>1.340617142857143</v>
      </c>
      <c r="AN7">
        <v>0</v>
      </c>
      <c r="AO7">
        <v>2.9497019999999994</v>
      </c>
      <c r="AP7">
        <v>1.4316455999999997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25.864993855586981</v>
      </c>
      <c r="BB7">
        <f t="shared" si="0"/>
        <v>772.43725293772809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82.521422159237972</v>
      </c>
      <c r="L8">
        <v>65.75041353793867</v>
      </c>
      <c r="M8">
        <v>0</v>
      </c>
      <c r="N8">
        <v>30.001476377952759</v>
      </c>
      <c r="O8">
        <v>50.381908898128039</v>
      </c>
      <c r="P8">
        <v>62.235675197498345</v>
      </c>
      <c r="Q8">
        <v>2.7688257575757578</v>
      </c>
      <c r="R8">
        <v>10.765411698757005</v>
      </c>
      <c r="S8">
        <v>6.6956870790916199</v>
      </c>
      <c r="T8">
        <v>0</v>
      </c>
      <c r="U8">
        <v>292.41583907062613</v>
      </c>
      <c r="V8">
        <v>3.6167512690355337</v>
      </c>
      <c r="W8">
        <v>8.8393969251336912</v>
      </c>
      <c r="X8">
        <v>37.47314366148241</v>
      </c>
      <c r="Y8">
        <v>0</v>
      </c>
      <c r="Z8">
        <v>1.6763999999999999</v>
      </c>
      <c r="AA8">
        <v>7.1234299999999999</v>
      </c>
      <c r="AB8">
        <v>10.035570479999999</v>
      </c>
      <c r="AC8">
        <v>7.381953231999999</v>
      </c>
      <c r="AD8">
        <v>6.945553799999999</v>
      </c>
      <c r="AE8">
        <v>12.556885224000002</v>
      </c>
      <c r="AF8">
        <v>0</v>
      </c>
      <c r="AG8">
        <v>0</v>
      </c>
      <c r="AH8">
        <v>38.678510399999993</v>
      </c>
      <c r="AI8">
        <v>0.64668399999999993</v>
      </c>
      <c r="AJ8">
        <v>0</v>
      </c>
      <c r="AK8">
        <v>13.053149999999997</v>
      </c>
      <c r="AL8">
        <v>20.155330000000003</v>
      </c>
      <c r="AM8">
        <v>1.340617142857143</v>
      </c>
      <c r="AN8">
        <v>0</v>
      </c>
      <c r="AO8">
        <v>2.9497019999999994</v>
      </c>
      <c r="AP8">
        <v>1.4316455999999997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25.864993855586981</v>
      </c>
      <c r="BB8">
        <f t="shared" si="0"/>
        <v>772.43725293772809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83.660741070095696</v>
      </c>
      <c r="L9">
        <v>65.75041353793867</v>
      </c>
      <c r="M9">
        <v>0</v>
      </c>
      <c r="N9">
        <v>30.001476377952759</v>
      </c>
      <c r="O9">
        <v>50.381908898128039</v>
      </c>
      <c r="P9">
        <v>62.235675197498345</v>
      </c>
      <c r="Q9">
        <v>2.7688257575757578</v>
      </c>
      <c r="R9">
        <v>10.765411698757005</v>
      </c>
      <c r="S9">
        <v>6.6956870790916199</v>
      </c>
      <c r="T9">
        <v>0</v>
      </c>
      <c r="U9">
        <v>292.41583907062613</v>
      </c>
      <c r="V9">
        <v>3.6167512690355337</v>
      </c>
      <c r="W9">
        <v>8.8393969251336912</v>
      </c>
      <c r="X9">
        <v>37.47314366148241</v>
      </c>
      <c r="Y9">
        <v>0</v>
      </c>
      <c r="Z9">
        <v>1.6763999999999999</v>
      </c>
      <c r="AA9">
        <v>7.1234299999999999</v>
      </c>
      <c r="AB9">
        <v>10.035570479999999</v>
      </c>
      <c r="AC9">
        <v>7.381953231999999</v>
      </c>
      <c r="AD9">
        <v>6.945553799999999</v>
      </c>
      <c r="AE9">
        <v>12.556885224000002</v>
      </c>
      <c r="AF9">
        <v>0</v>
      </c>
      <c r="AG9">
        <v>0</v>
      </c>
      <c r="AH9">
        <v>38.678510399999993</v>
      </c>
      <c r="AI9">
        <v>0.64668399999999993</v>
      </c>
      <c r="AJ9">
        <v>0</v>
      </c>
      <c r="AK9">
        <v>13.053149999999997</v>
      </c>
      <c r="AL9">
        <v>20.155330000000003</v>
      </c>
      <c r="AM9">
        <v>1.340617142857143</v>
      </c>
      <c r="AN9">
        <v>0</v>
      </c>
      <c r="AO9">
        <v>2.9497019999999994</v>
      </c>
      <c r="AP9">
        <v>2.4728423999999998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25.935642544775199</v>
      </c>
      <c r="BB9">
        <f t="shared" si="0"/>
        <v>774.54711995939738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83.660741070095696</v>
      </c>
      <c r="L10">
        <v>65.75041353793867</v>
      </c>
      <c r="M10">
        <v>0</v>
      </c>
      <c r="N10">
        <v>30.001476377952759</v>
      </c>
      <c r="O10">
        <v>50.381908898128039</v>
      </c>
      <c r="P10">
        <v>62.235675197498345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292.41583907062613</v>
      </c>
      <c r="V10">
        <v>3.6167512690355337</v>
      </c>
      <c r="W10">
        <v>8.8393969251336912</v>
      </c>
      <c r="X10">
        <v>37.47314366148241</v>
      </c>
      <c r="Y10">
        <v>0</v>
      </c>
      <c r="Z10">
        <v>1.6763999999999999</v>
      </c>
      <c r="AA10">
        <v>7.1234299999999999</v>
      </c>
      <c r="AB10">
        <v>10.035570479999999</v>
      </c>
      <c r="AC10">
        <v>7.381953231999999</v>
      </c>
      <c r="AD10">
        <v>6.945553799999999</v>
      </c>
      <c r="AE10">
        <v>12.556885224000002</v>
      </c>
      <c r="AF10">
        <v>0</v>
      </c>
      <c r="AG10">
        <v>0</v>
      </c>
      <c r="AH10">
        <v>38.678510399999993</v>
      </c>
      <c r="AI10">
        <v>0.64668399999999993</v>
      </c>
      <c r="AJ10">
        <v>0</v>
      </c>
      <c r="AK10">
        <v>13.053149999999997</v>
      </c>
      <c r="AL10">
        <v>20.155330000000003</v>
      </c>
      <c r="AM10">
        <v>1.340617142857143</v>
      </c>
      <c r="AN10">
        <v>0</v>
      </c>
      <c r="AO10">
        <v>2.9497019999999994</v>
      </c>
      <c r="AP10">
        <v>2.4728423999999998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25.935642544775199</v>
      </c>
      <c r="BB10">
        <f t="shared" si="0"/>
        <v>774.54711995939738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83.660741070095696</v>
      </c>
      <c r="L11">
        <v>65.75041353793867</v>
      </c>
      <c r="M11">
        <v>0</v>
      </c>
      <c r="N11">
        <v>30.001476377952759</v>
      </c>
      <c r="O11">
        <v>50.381908898128039</v>
      </c>
      <c r="P11">
        <v>62.235675197498345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292.41583907062613</v>
      </c>
      <c r="V11">
        <v>3.6167512690355337</v>
      </c>
      <c r="W11">
        <v>8.8393969251336912</v>
      </c>
      <c r="X11">
        <v>37.47314366148241</v>
      </c>
      <c r="Y11">
        <v>0</v>
      </c>
      <c r="Z11">
        <v>1.6646652000000002</v>
      </c>
      <c r="AA11">
        <v>3.5516819999999996</v>
      </c>
      <c r="AB11">
        <v>10.035570479999999</v>
      </c>
      <c r="AC11">
        <v>7.381953231999999</v>
      </c>
      <c r="AD11">
        <v>6.945553799999999</v>
      </c>
      <c r="AE11">
        <v>12.556885224000002</v>
      </c>
      <c r="AF11">
        <v>0</v>
      </c>
      <c r="AG11">
        <v>0</v>
      </c>
      <c r="AH11">
        <v>38.678510399999993</v>
      </c>
      <c r="AI11">
        <v>0.64668399999999993</v>
      </c>
      <c r="AJ11">
        <v>0</v>
      </c>
      <c r="AK11">
        <v>13.053149999999997</v>
      </c>
      <c r="AL11">
        <v>20.155330000000003</v>
      </c>
      <c r="AM11">
        <v>1.340617142857143</v>
      </c>
      <c r="AN11">
        <v>0</v>
      </c>
      <c r="AO11">
        <v>2.9497019999999994</v>
      </c>
      <c r="AP11">
        <v>1.4316455999999997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25.785802864775199</v>
      </c>
      <c r="BB11">
        <f t="shared" si="0"/>
        <v>770.07228003939747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83.660741070095696</v>
      </c>
      <c r="L12">
        <v>65.75041353793867</v>
      </c>
      <c r="M12">
        <v>0</v>
      </c>
      <c r="N12">
        <v>30.001476377952759</v>
      </c>
      <c r="O12">
        <v>50.381908898128039</v>
      </c>
      <c r="P12">
        <v>62.235675197498345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292.41583907062613</v>
      </c>
      <c r="V12">
        <v>3.6167512690355337</v>
      </c>
      <c r="W12">
        <v>8.8393969251336912</v>
      </c>
      <c r="X12">
        <v>37.47314366148241</v>
      </c>
      <c r="Y12">
        <v>0</v>
      </c>
      <c r="Z12">
        <v>1.6646652000000002</v>
      </c>
      <c r="AA12">
        <v>3.5516819999999996</v>
      </c>
      <c r="AB12">
        <v>10.035570479999999</v>
      </c>
      <c r="AC12">
        <v>7.381953231999999</v>
      </c>
      <c r="AD12">
        <v>6.945553799999999</v>
      </c>
      <c r="AE12">
        <v>12.556885224000002</v>
      </c>
      <c r="AF12">
        <v>0</v>
      </c>
      <c r="AG12">
        <v>0</v>
      </c>
      <c r="AH12">
        <v>38.678510399999993</v>
      </c>
      <c r="AI12">
        <v>0.64668399999999993</v>
      </c>
      <c r="AJ12">
        <v>0</v>
      </c>
      <c r="AK12">
        <v>13.053149999999997</v>
      </c>
      <c r="AL12">
        <v>20.155330000000003</v>
      </c>
      <c r="AM12">
        <v>0</v>
      </c>
      <c r="AN12">
        <v>0</v>
      </c>
      <c r="AO12">
        <v>2.9497019999999994</v>
      </c>
      <c r="AP12">
        <v>1.4316455999999997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25.742366928267266</v>
      </c>
      <c r="BB12">
        <f t="shared" si="0"/>
        <v>768.77509883304822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82.513961490342069</v>
      </c>
      <c r="L13">
        <v>63.620793042002539</v>
      </c>
      <c r="M13">
        <v>0</v>
      </c>
      <c r="N13">
        <v>30.001476377952759</v>
      </c>
      <c r="O13">
        <v>50.381908898128039</v>
      </c>
      <c r="P13">
        <v>62.235675197498345</v>
      </c>
      <c r="Q13">
        <v>2.7688257575757578</v>
      </c>
      <c r="R13">
        <v>10.765411698757005</v>
      </c>
      <c r="S13">
        <v>6.6961306212204521</v>
      </c>
      <c r="T13">
        <v>0</v>
      </c>
      <c r="U13">
        <v>292.41583907062613</v>
      </c>
      <c r="V13">
        <v>3.6167512690355337</v>
      </c>
      <c r="W13">
        <v>8.8393969251336912</v>
      </c>
      <c r="X13">
        <v>37.47314366148241</v>
      </c>
      <c r="Y13">
        <v>0</v>
      </c>
      <c r="Z13">
        <v>1.6646652000000002</v>
      </c>
      <c r="AA13">
        <v>3.5516819999999996</v>
      </c>
      <c r="AB13">
        <v>10.035570479999999</v>
      </c>
      <c r="AC13">
        <v>7.381953231999999</v>
      </c>
      <c r="AD13">
        <v>6.945553799999999</v>
      </c>
      <c r="AE13">
        <v>12.556885224000002</v>
      </c>
      <c r="AF13">
        <v>0</v>
      </c>
      <c r="AG13">
        <v>0</v>
      </c>
      <c r="AH13">
        <v>35.647731599999993</v>
      </c>
      <c r="AI13">
        <v>0.64668399999999993</v>
      </c>
      <c r="AJ13">
        <v>0</v>
      </c>
      <c r="AK13">
        <v>13.053149999999997</v>
      </c>
      <c r="AL13">
        <v>20.155330000000003</v>
      </c>
      <c r="AM13">
        <v>0</v>
      </c>
      <c r="AN13">
        <v>0</v>
      </c>
      <c r="AO13">
        <v>2.9497019999999994</v>
      </c>
      <c r="AP13">
        <v>1.4316455999999997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25.5380270068542</v>
      </c>
      <c r="BB13">
        <f t="shared" si="0"/>
        <v>762.67270342090046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82.513961490342069</v>
      </c>
      <c r="L14">
        <v>63.620793042002539</v>
      </c>
      <c r="M14">
        <v>0</v>
      </c>
      <c r="N14">
        <v>30.001476377952759</v>
      </c>
      <c r="O14">
        <v>50.381908898128039</v>
      </c>
      <c r="P14">
        <v>62.235675197498345</v>
      </c>
      <c r="Q14">
        <v>2.7688257575757578</v>
      </c>
      <c r="R14">
        <v>10.765411698757005</v>
      </c>
      <c r="S14">
        <v>6.696266124401915</v>
      </c>
      <c r="T14">
        <v>0</v>
      </c>
      <c r="U14">
        <v>292.41583907062613</v>
      </c>
      <c r="V14">
        <v>3.6167512690355337</v>
      </c>
      <c r="W14">
        <v>8.8393969251336912</v>
      </c>
      <c r="X14">
        <v>37.47314366148241</v>
      </c>
      <c r="Y14">
        <v>0</v>
      </c>
      <c r="Z14">
        <v>1.5646399999999998</v>
      </c>
      <c r="AA14">
        <v>3.5516819999999996</v>
      </c>
      <c r="AB14">
        <v>10.035570479999999</v>
      </c>
      <c r="AC14">
        <v>7.381953231999999</v>
      </c>
      <c r="AD14">
        <v>6.945553799999999</v>
      </c>
      <c r="AE14">
        <v>12.556885224000002</v>
      </c>
      <c r="AF14">
        <v>0</v>
      </c>
      <c r="AG14">
        <v>0</v>
      </c>
      <c r="AH14">
        <v>35.647731599999993</v>
      </c>
      <c r="AI14">
        <v>0.64668399999999993</v>
      </c>
      <c r="AJ14">
        <v>0</v>
      </c>
      <c r="AK14">
        <v>13.053149999999997</v>
      </c>
      <c r="AL14">
        <v>20.155330000000003</v>
      </c>
      <c r="AM14">
        <v>0</v>
      </c>
      <c r="AN14">
        <v>0</v>
      </c>
      <c r="AO14">
        <v>2.9497019999999994</v>
      </c>
      <c r="AP14">
        <v>1.4316455999999997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25.534790621053581</v>
      </c>
      <c r="BB14">
        <f t="shared" si="0"/>
        <v>762.57605010988266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82.513961490342069</v>
      </c>
      <c r="L15">
        <v>63.620742717958635</v>
      </c>
      <c r="M15">
        <v>0</v>
      </c>
      <c r="N15">
        <v>30.001476377952759</v>
      </c>
      <c r="O15">
        <v>50.381908898128039</v>
      </c>
      <c r="P15">
        <v>62.235675197498345</v>
      </c>
      <c r="Q15">
        <v>2.7688257575757578</v>
      </c>
      <c r="R15">
        <v>10.765411698757005</v>
      </c>
      <c r="S15">
        <v>6.696827455773561</v>
      </c>
      <c r="T15">
        <v>0</v>
      </c>
      <c r="U15">
        <v>292.41583907062613</v>
      </c>
      <c r="V15">
        <v>3.6167512690355337</v>
      </c>
      <c r="W15">
        <v>8.8393969251336912</v>
      </c>
      <c r="X15">
        <v>37.47314366148241</v>
      </c>
      <c r="Y15">
        <v>0</v>
      </c>
      <c r="Z15">
        <v>1.6646652000000002</v>
      </c>
      <c r="AA15">
        <v>3.5516819999999996</v>
      </c>
      <c r="AB15">
        <v>10.035570479999999</v>
      </c>
      <c r="AC15">
        <v>7.381953231999999</v>
      </c>
      <c r="AD15">
        <v>6.9616594319999994</v>
      </c>
      <c r="AE15">
        <v>12.556885224000002</v>
      </c>
      <c r="AF15">
        <v>0</v>
      </c>
      <c r="AG15">
        <v>0</v>
      </c>
      <c r="AH15">
        <v>35.647731599999993</v>
      </c>
      <c r="AI15">
        <v>0.64668399999999993</v>
      </c>
      <c r="AJ15">
        <v>0</v>
      </c>
      <c r="AK15">
        <v>13.053149999999997</v>
      </c>
      <c r="AL15">
        <v>20.155330000000003</v>
      </c>
      <c r="AM15">
        <v>0</v>
      </c>
      <c r="AN15">
        <v>0</v>
      </c>
      <c r="AO15">
        <v>2.9497019999999994</v>
      </c>
      <c r="AP15">
        <v>1.2689585999999997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25.560555393410766</v>
      </c>
      <c r="BB15">
        <f t="shared" si="0"/>
        <v>763.34548817685322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82.513961490342069</v>
      </c>
      <c r="L16">
        <v>63.620742717958635</v>
      </c>
      <c r="M16">
        <v>0</v>
      </c>
      <c r="N16">
        <v>30.001476377952759</v>
      </c>
      <c r="O16">
        <v>50.381908898128039</v>
      </c>
      <c r="P16">
        <v>62.235675197498345</v>
      </c>
      <c r="Q16">
        <v>2.7688257575757578</v>
      </c>
      <c r="R16">
        <v>10.765411698757005</v>
      </c>
      <c r="S16">
        <v>6.696827455773561</v>
      </c>
      <c r="T16">
        <v>0</v>
      </c>
      <c r="U16">
        <v>292.41583907062613</v>
      </c>
      <c r="V16">
        <v>3.6167512690355337</v>
      </c>
      <c r="W16">
        <v>8.8393969251336912</v>
      </c>
      <c r="X16">
        <v>37.47314366148241</v>
      </c>
      <c r="Y16">
        <v>0</v>
      </c>
      <c r="Z16">
        <v>1.6646652000000002</v>
      </c>
      <c r="AA16">
        <v>3.5516819999999996</v>
      </c>
      <c r="AB16">
        <v>10.035570479999999</v>
      </c>
      <c r="AC16">
        <v>7.381953231999999</v>
      </c>
      <c r="AD16">
        <v>6.9616594319999994</v>
      </c>
      <c r="AE16">
        <v>12.556885224000002</v>
      </c>
      <c r="AF16">
        <v>0</v>
      </c>
      <c r="AG16">
        <v>0</v>
      </c>
      <c r="AH16">
        <v>35.647731599999993</v>
      </c>
      <c r="AI16">
        <v>0.64668399999999993</v>
      </c>
      <c r="AJ16">
        <v>0</v>
      </c>
      <c r="AK16">
        <v>13.053149999999997</v>
      </c>
      <c r="AL16">
        <v>20.155330000000003</v>
      </c>
      <c r="AM16">
        <v>0</v>
      </c>
      <c r="AN16">
        <v>0</v>
      </c>
      <c r="AO16">
        <v>2.9497019999999994</v>
      </c>
      <c r="AP16">
        <v>1.2689585999999997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25.560555393410766</v>
      </c>
      <c r="BB16">
        <f t="shared" si="0"/>
        <v>763.34548817685322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82.513961490342069</v>
      </c>
      <c r="L17">
        <v>63.620968333094396</v>
      </c>
      <c r="M17">
        <v>0</v>
      </c>
      <c r="N17">
        <v>30.001476377952759</v>
      </c>
      <c r="O17">
        <v>50.381908898128039</v>
      </c>
      <c r="P17">
        <v>62.235675197498345</v>
      </c>
      <c r="Q17">
        <v>2.7688257575757578</v>
      </c>
      <c r="R17">
        <v>10.765411698757005</v>
      </c>
      <c r="S17">
        <v>6.696827455773561</v>
      </c>
      <c r="T17">
        <v>0</v>
      </c>
      <c r="U17">
        <v>292.41583907062613</v>
      </c>
      <c r="V17">
        <v>3.6167512690355337</v>
      </c>
      <c r="W17">
        <v>8.8393969251336912</v>
      </c>
      <c r="X17">
        <v>37.47314366148241</v>
      </c>
      <c r="Y17">
        <v>0</v>
      </c>
      <c r="Z17">
        <v>1.6646652000000002</v>
      </c>
      <c r="AA17">
        <v>3.5516819999999996</v>
      </c>
      <c r="AB17">
        <v>10.035570479999999</v>
      </c>
      <c r="AC17">
        <v>7.381953231999999</v>
      </c>
      <c r="AD17">
        <v>6.9616594319999994</v>
      </c>
      <c r="AE17">
        <v>12.556885224000002</v>
      </c>
      <c r="AF17">
        <v>0</v>
      </c>
      <c r="AG17">
        <v>0</v>
      </c>
      <c r="AH17">
        <v>35.647731599999993</v>
      </c>
      <c r="AI17">
        <v>0.64668399999999993</v>
      </c>
      <c r="AJ17">
        <v>0</v>
      </c>
      <c r="AK17">
        <v>13.053149999999997</v>
      </c>
      <c r="AL17">
        <v>20.155330000000003</v>
      </c>
      <c r="AM17">
        <v>0</v>
      </c>
      <c r="AN17">
        <v>0</v>
      </c>
      <c r="AO17">
        <v>2.9497019999999994</v>
      </c>
      <c r="AP17">
        <v>1.2689585999999997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25.56056270107706</v>
      </c>
      <c r="BB17">
        <f t="shared" si="0"/>
        <v>763.34570648432282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82.513961490342069</v>
      </c>
      <c r="L18">
        <v>63.621222471910116</v>
      </c>
      <c r="M18">
        <v>0</v>
      </c>
      <c r="N18">
        <v>30.001476377952759</v>
      </c>
      <c r="O18">
        <v>50.381908898128039</v>
      </c>
      <c r="P18">
        <v>62.235675197498345</v>
      </c>
      <c r="Q18">
        <v>2.7688257575757578</v>
      </c>
      <c r="R18">
        <v>10.765411698757005</v>
      </c>
      <c r="S18">
        <v>6.696827455773561</v>
      </c>
      <c r="T18">
        <v>0</v>
      </c>
      <c r="U18">
        <v>292.41583907062613</v>
      </c>
      <c r="V18">
        <v>3.6167512690355337</v>
      </c>
      <c r="W18">
        <v>8.8393969251336912</v>
      </c>
      <c r="X18">
        <v>37.47314366148241</v>
      </c>
      <c r="Y18">
        <v>0</v>
      </c>
      <c r="Z18">
        <v>1.6646652000000002</v>
      </c>
      <c r="AA18">
        <v>3.5516819999999996</v>
      </c>
      <c r="AB18">
        <v>10.035570479999999</v>
      </c>
      <c r="AC18">
        <v>7.381953231999999</v>
      </c>
      <c r="AD18">
        <v>6.9616594319999994</v>
      </c>
      <c r="AE18">
        <v>12.556885224000002</v>
      </c>
      <c r="AF18">
        <v>0</v>
      </c>
      <c r="AG18">
        <v>0</v>
      </c>
      <c r="AH18">
        <v>35.647731599999993</v>
      </c>
      <c r="AI18">
        <v>0.64668399999999993</v>
      </c>
      <c r="AJ18">
        <v>0</v>
      </c>
      <c r="AK18">
        <v>13.053149999999997</v>
      </c>
      <c r="AL18">
        <v>20.155330000000003</v>
      </c>
      <c r="AM18">
        <v>0</v>
      </c>
      <c r="AN18">
        <v>0</v>
      </c>
      <c r="AO18">
        <v>2.9497019999999994</v>
      </c>
      <c r="AP18">
        <v>1.2689585999999997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25.560570932624373</v>
      </c>
      <c r="BB18">
        <f t="shared" si="0"/>
        <v>763.34595239159125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82.513961490342069</v>
      </c>
      <c r="L19">
        <v>52.004821428571432</v>
      </c>
      <c r="M19">
        <v>0</v>
      </c>
      <c r="N19">
        <v>30.001476377952759</v>
      </c>
      <c r="O19">
        <v>50.381908898128039</v>
      </c>
      <c r="P19">
        <v>62.235675197498345</v>
      </c>
      <c r="Q19">
        <v>2.7688257575757578</v>
      </c>
      <c r="R19">
        <v>10.765411698757005</v>
      </c>
      <c r="S19">
        <v>6.696827455773561</v>
      </c>
      <c r="T19">
        <v>0</v>
      </c>
      <c r="U19">
        <v>292.41583907062613</v>
      </c>
      <c r="V19">
        <v>3.6167512690355337</v>
      </c>
      <c r="W19">
        <v>8.8393969251336912</v>
      </c>
      <c r="X19">
        <v>37.47314366148241</v>
      </c>
      <c r="Y19">
        <v>0</v>
      </c>
      <c r="Z19">
        <v>1.6646652000000002</v>
      </c>
      <c r="AA19">
        <v>3.5516819999999996</v>
      </c>
      <c r="AB19">
        <v>10.035570479999999</v>
      </c>
      <c r="AC19">
        <v>7.381953231999999</v>
      </c>
      <c r="AD19">
        <v>6.9616594319999994</v>
      </c>
      <c r="AE19">
        <v>12.556885224000002</v>
      </c>
      <c r="AF19">
        <v>0</v>
      </c>
      <c r="AG19">
        <v>0</v>
      </c>
      <c r="AH19">
        <v>35.647731599999993</v>
      </c>
      <c r="AI19">
        <v>0.64668399999999993</v>
      </c>
      <c r="AJ19">
        <v>0</v>
      </c>
      <c r="AK19">
        <v>13.053149999999997</v>
      </c>
      <c r="AL19">
        <v>20.155330000000003</v>
      </c>
      <c r="AM19">
        <v>0</v>
      </c>
      <c r="AN19">
        <v>0</v>
      </c>
      <c r="AO19">
        <v>2.9497019999999994</v>
      </c>
      <c r="AP19">
        <v>1.1062716000000001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25.151672087715404</v>
      </c>
      <c r="BB19">
        <f t="shared" si="0"/>
        <v>751.13451519316141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82.513961490342069</v>
      </c>
      <c r="L20">
        <v>35.004101494612442</v>
      </c>
      <c r="M20">
        <v>0</v>
      </c>
      <c r="N20">
        <v>30.001476377952759</v>
      </c>
      <c r="O20">
        <v>50.381908898128039</v>
      </c>
      <c r="P20">
        <v>62.235675197498345</v>
      </c>
      <c r="Q20">
        <v>2.7688257575757578</v>
      </c>
      <c r="R20">
        <v>10.765411698757005</v>
      </c>
      <c r="S20">
        <v>6.696827455773561</v>
      </c>
      <c r="T20">
        <v>0</v>
      </c>
      <c r="U20">
        <v>292.41583907062613</v>
      </c>
      <c r="V20">
        <v>3.6167512690355337</v>
      </c>
      <c r="W20">
        <v>8.8393969251336912</v>
      </c>
      <c r="X20">
        <v>37.47314366148241</v>
      </c>
      <c r="Y20">
        <v>0</v>
      </c>
      <c r="Z20">
        <v>1.6646652000000002</v>
      </c>
      <c r="AA20">
        <v>3.5516819999999996</v>
      </c>
      <c r="AB20">
        <v>10.035570479999999</v>
      </c>
      <c r="AC20">
        <v>7.381953231999999</v>
      </c>
      <c r="AD20">
        <v>6.9616594319999994</v>
      </c>
      <c r="AE20">
        <v>12.556885224000002</v>
      </c>
      <c r="AF20">
        <v>0</v>
      </c>
      <c r="AG20">
        <v>0</v>
      </c>
      <c r="AH20">
        <v>35.647731599999993</v>
      </c>
      <c r="AI20">
        <v>0.64668399999999993</v>
      </c>
      <c r="AJ20">
        <v>0</v>
      </c>
      <c r="AK20">
        <v>13.053149999999997</v>
      </c>
      <c r="AL20">
        <v>20.155330000000003</v>
      </c>
      <c r="AM20">
        <v>0</v>
      </c>
      <c r="AN20">
        <v>0</v>
      </c>
      <c r="AO20">
        <v>2.9497019999999994</v>
      </c>
      <c r="AP20">
        <v>1.1062716000000001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24.60084876185514</v>
      </c>
      <c r="BB20">
        <f t="shared" si="0"/>
        <v>734.68461858506271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79.837252476008857</v>
      </c>
      <c r="L21">
        <v>38.703985015972243</v>
      </c>
      <c r="M21">
        <v>0</v>
      </c>
      <c r="N21">
        <v>30.001476377952759</v>
      </c>
      <c r="O21">
        <v>50.381908898128039</v>
      </c>
      <c r="P21">
        <v>62.235675197498345</v>
      </c>
      <c r="Q21">
        <v>2.6763085959885382</v>
      </c>
      <c r="R21">
        <v>10.415174244286067</v>
      </c>
      <c r="S21">
        <v>6.5314736914334715</v>
      </c>
      <c r="T21">
        <v>0</v>
      </c>
      <c r="U21">
        <v>292.41583907062613</v>
      </c>
      <c r="V21">
        <v>3.6167512690355337</v>
      </c>
      <c r="W21">
        <v>8.5501592570401446</v>
      </c>
      <c r="X21">
        <v>36.264847008547015</v>
      </c>
      <c r="Y21">
        <v>0</v>
      </c>
      <c r="Z21">
        <v>1.6646652000000002</v>
      </c>
      <c r="AA21">
        <v>3.5516819999999996</v>
      </c>
      <c r="AB21">
        <v>10.035570479999999</v>
      </c>
      <c r="AC21">
        <v>7.381953231999999</v>
      </c>
      <c r="AD21">
        <v>6.9616594319999994</v>
      </c>
      <c r="AE21">
        <v>12.556885224000002</v>
      </c>
      <c r="AF21">
        <v>0</v>
      </c>
      <c r="AG21">
        <v>0</v>
      </c>
      <c r="AH21">
        <v>35.647731599999993</v>
      </c>
      <c r="AI21">
        <v>0.64668399999999993</v>
      </c>
      <c r="AJ21">
        <v>0</v>
      </c>
      <c r="AK21">
        <v>13.053149999999997</v>
      </c>
      <c r="AL21">
        <v>20.155330000000003</v>
      </c>
      <c r="AM21">
        <v>0</v>
      </c>
      <c r="AN21">
        <v>0</v>
      </c>
      <c r="AO21">
        <v>2.9497019999999994</v>
      </c>
      <c r="AP21">
        <v>1.1062716000000001</v>
      </c>
      <c r="AQ21">
        <v>0</v>
      </c>
      <c r="AR21">
        <v>12.758927999999997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24.565776722882127</v>
      </c>
      <c r="BB21">
        <f t="shared" si="0"/>
        <v>733.63722242963502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79.837252476008857</v>
      </c>
      <c r="L22">
        <v>33.867812295414964</v>
      </c>
      <c r="M22">
        <v>0</v>
      </c>
      <c r="N22">
        <v>30.001476377952759</v>
      </c>
      <c r="O22">
        <v>50.381908898128039</v>
      </c>
      <c r="P22">
        <v>62.235675197498345</v>
      </c>
      <c r="Q22">
        <v>2.6763085959885382</v>
      </c>
      <c r="R22">
        <v>10.415174244286067</v>
      </c>
      <c r="S22">
        <v>6.5314736914334715</v>
      </c>
      <c r="T22">
        <v>0</v>
      </c>
      <c r="U22">
        <v>292.41583907062613</v>
      </c>
      <c r="V22">
        <v>3.6167512690355337</v>
      </c>
      <c r="W22">
        <v>8.5501592570401446</v>
      </c>
      <c r="X22">
        <v>36.264847008547015</v>
      </c>
      <c r="Y22">
        <v>0</v>
      </c>
      <c r="Z22">
        <v>1.6646652000000002</v>
      </c>
      <c r="AA22">
        <v>3.5516819999999996</v>
      </c>
      <c r="AB22">
        <v>10.035570479999999</v>
      </c>
      <c r="AC22">
        <v>7.381953231999999</v>
      </c>
      <c r="AD22">
        <v>6.9616594319999994</v>
      </c>
      <c r="AE22">
        <v>12.556885224000002</v>
      </c>
      <c r="AF22">
        <v>0</v>
      </c>
      <c r="AG22">
        <v>0</v>
      </c>
      <c r="AH22">
        <v>35.647731599999993</v>
      </c>
      <c r="AI22">
        <v>0.64668399999999993</v>
      </c>
      <c r="AJ22">
        <v>0</v>
      </c>
      <c r="AK22">
        <v>13.053149999999997</v>
      </c>
      <c r="AL22">
        <v>20.155330000000003</v>
      </c>
      <c r="AM22">
        <v>0</v>
      </c>
      <c r="AN22">
        <v>0</v>
      </c>
      <c r="AO22">
        <v>2.9497019999999994</v>
      </c>
      <c r="AP22">
        <v>1.1062716000000001</v>
      </c>
      <c r="AQ22">
        <v>0</v>
      </c>
      <c r="AR22">
        <v>12.758927999999997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24.409084726736069</v>
      </c>
      <c r="BB22">
        <f t="shared" si="0"/>
        <v>728.95774170522384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79.837252476008857</v>
      </c>
      <c r="L23">
        <v>35.004349333725493</v>
      </c>
      <c r="M23">
        <v>0</v>
      </c>
      <c r="N23">
        <v>30.001476377952759</v>
      </c>
      <c r="O23">
        <v>50.381908898128039</v>
      </c>
      <c r="P23">
        <v>62.235675197498345</v>
      </c>
      <c r="Q23">
        <v>2.6763085959885382</v>
      </c>
      <c r="R23">
        <v>10.415174244286067</v>
      </c>
      <c r="S23">
        <v>6.5314736914334715</v>
      </c>
      <c r="T23">
        <v>0</v>
      </c>
      <c r="U23">
        <v>292.41583907062613</v>
      </c>
      <c r="V23">
        <v>3.6167512690355337</v>
      </c>
      <c r="W23">
        <v>8.5501592570401446</v>
      </c>
      <c r="X23">
        <v>36.264847008547015</v>
      </c>
      <c r="Y23">
        <v>0</v>
      </c>
      <c r="Z23">
        <v>1.6646652000000002</v>
      </c>
      <c r="AA23">
        <v>3.5516819999999996</v>
      </c>
      <c r="AB23">
        <v>10.035570479999999</v>
      </c>
      <c r="AC23">
        <v>7.381953231999999</v>
      </c>
      <c r="AD23">
        <v>6.9616594319999994</v>
      </c>
      <c r="AE23">
        <v>12.556885224000002</v>
      </c>
      <c r="AF23">
        <v>0</v>
      </c>
      <c r="AG23">
        <v>0</v>
      </c>
      <c r="AH23">
        <v>35.647731599999993</v>
      </c>
      <c r="AI23">
        <v>0.64668399999999993</v>
      </c>
      <c r="AJ23">
        <v>0</v>
      </c>
      <c r="AK23">
        <v>13.053149999999997</v>
      </c>
      <c r="AL23">
        <v>20.155330000000003</v>
      </c>
      <c r="AM23">
        <v>0</v>
      </c>
      <c r="AN23">
        <v>0</v>
      </c>
      <c r="AO23">
        <v>2.9497019999999994</v>
      </c>
      <c r="AP23">
        <v>1.1062716000000001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24.47316501936853</v>
      </c>
      <c r="BB23">
        <f t="shared" si="0"/>
        <v>730.871446450902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79.837252476008857</v>
      </c>
      <c r="L24">
        <v>35.004156910738246</v>
      </c>
      <c r="M24">
        <v>0</v>
      </c>
      <c r="N24">
        <v>30.001476377952759</v>
      </c>
      <c r="O24">
        <v>50.381908898128039</v>
      </c>
      <c r="P24">
        <v>62.235675197498345</v>
      </c>
      <c r="Q24">
        <v>2.6763085959885382</v>
      </c>
      <c r="R24">
        <v>10.415174244286067</v>
      </c>
      <c r="S24">
        <v>6.5314679181818178</v>
      </c>
      <c r="T24">
        <v>0</v>
      </c>
      <c r="U24">
        <v>292.41583907062613</v>
      </c>
      <c r="V24">
        <v>3.6167512690355337</v>
      </c>
      <c r="W24">
        <v>8.5501592570401446</v>
      </c>
      <c r="X24">
        <v>36.264847008547015</v>
      </c>
      <c r="Y24">
        <v>0</v>
      </c>
      <c r="Z24">
        <v>1.6646652000000002</v>
      </c>
      <c r="AA24">
        <v>3.5516819999999996</v>
      </c>
      <c r="AB24">
        <v>10.035570479999999</v>
      </c>
      <c r="AC24">
        <v>7.381953231999999</v>
      </c>
      <c r="AD24">
        <v>6.9616594319999994</v>
      </c>
      <c r="AE24">
        <v>12.556885224000002</v>
      </c>
      <c r="AF24">
        <v>0</v>
      </c>
      <c r="AG24">
        <v>0</v>
      </c>
      <c r="AH24">
        <v>35.647731599999993</v>
      </c>
      <c r="AI24">
        <v>0.64668399999999993</v>
      </c>
      <c r="AJ24">
        <v>0</v>
      </c>
      <c r="AK24">
        <v>13.053149999999997</v>
      </c>
      <c r="AL24">
        <v>20.155330000000003</v>
      </c>
      <c r="AM24">
        <v>0</v>
      </c>
      <c r="AN24">
        <v>0</v>
      </c>
      <c r="AO24">
        <v>2.9497019999999994</v>
      </c>
      <c r="AP24">
        <v>1.1062716000000001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24.473161576909412</v>
      </c>
      <c r="BB24">
        <f t="shared" si="0"/>
        <v>730.87125169712215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79.837252476008857</v>
      </c>
      <c r="L25">
        <v>35.004028741911078</v>
      </c>
      <c r="M25">
        <v>0</v>
      </c>
      <c r="N25">
        <v>30.001476377952759</v>
      </c>
      <c r="O25">
        <v>50.381908898128039</v>
      </c>
      <c r="P25">
        <v>62.235675197498345</v>
      </c>
      <c r="Q25">
        <v>2.6763085959885382</v>
      </c>
      <c r="R25">
        <v>10.415174244286067</v>
      </c>
      <c r="S25">
        <v>6.5305619107282702</v>
      </c>
      <c r="T25">
        <v>0</v>
      </c>
      <c r="U25">
        <v>292.41583907062613</v>
      </c>
      <c r="V25">
        <v>3.6167512690355337</v>
      </c>
      <c r="W25">
        <v>8.5501592570401446</v>
      </c>
      <c r="X25">
        <v>36.264847008547015</v>
      </c>
      <c r="Y25">
        <v>0</v>
      </c>
      <c r="Z25">
        <v>1.6646652000000002</v>
      </c>
      <c r="AA25">
        <v>3.5516819999999996</v>
      </c>
      <c r="AB25">
        <v>10.035570479999999</v>
      </c>
      <c r="AC25">
        <v>7.381953231999999</v>
      </c>
      <c r="AD25">
        <v>6.9616594319999994</v>
      </c>
      <c r="AE25">
        <v>12.556885224000002</v>
      </c>
      <c r="AF25">
        <v>0</v>
      </c>
      <c r="AG25">
        <v>0</v>
      </c>
      <c r="AH25">
        <v>35.647731599999993</v>
      </c>
      <c r="AI25">
        <v>0.64668399999999993</v>
      </c>
      <c r="AJ25">
        <v>0</v>
      </c>
      <c r="AK25">
        <v>13.053149999999997</v>
      </c>
      <c r="AL25">
        <v>20.155330000000003</v>
      </c>
      <c r="AM25">
        <v>0</v>
      </c>
      <c r="AN25">
        <v>0</v>
      </c>
      <c r="AO25">
        <v>2.9497019999999994</v>
      </c>
      <c r="AP25">
        <v>1.1062716000000001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24.473124996935461</v>
      </c>
      <c r="BB25">
        <f t="shared" si="0"/>
        <v>730.87025410081549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60.003158676821506</v>
      </c>
      <c r="L26">
        <v>25.836928901546802</v>
      </c>
      <c r="M26">
        <v>0</v>
      </c>
      <c r="N26">
        <v>30.001476377952759</v>
      </c>
      <c r="O26">
        <v>50.381908898128039</v>
      </c>
      <c r="P26">
        <v>62.235675197498345</v>
      </c>
      <c r="Q26">
        <v>1.996742551020408</v>
      </c>
      <c r="R26">
        <v>3.9982891531322506</v>
      </c>
      <c r="S26">
        <v>3.099950274079875</v>
      </c>
      <c r="T26">
        <v>0</v>
      </c>
      <c r="U26">
        <v>292.41583907062613</v>
      </c>
      <c r="V26">
        <v>3.6167512690355337</v>
      </c>
      <c r="W26">
        <v>3.9995962745774403</v>
      </c>
      <c r="X26">
        <v>10.004426436544591</v>
      </c>
      <c r="Y26">
        <v>0</v>
      </c>
      <c r="Z26">
        <v>1.6646652000000002</v>
      </c>
      <c r="AA26">
        <v>3.5516819999999996</v>
      </c>
      <c r="AB26">
        <v>10.035570479999999</v>
      </c>
      <c r="AC26">
        <v>7.381953231999999</v>
      </c>
      <c r="AD26">
        <v>6.9616594319999994</v>
      </c>
      <c r="AE26">
        <v>12.556885224000002</v>
      </c>
      <c r="AF26">
        <v>0</v>
      </c>
      <c r="AG26">
        <v>0</v>
      </c>
      <c r="AH26">
        <v>35.647731599999993</v>
      </c>
      <c r="AI26">
        <v>0.64668399999999993</v>
      </c>
      <c r="AJ26">
        <v>0</v>
      </c>
      <c r="AK26">
        <v>13.053149999999997</v>
      </c>
      <c r="AL26">
        <v>20.155330000000003</v>
      </c>
      <c r="AM26">
        <v>0</v>
      </c>
      <c r="AN26">
        <v>0</v>
      </c>
      <c r="AO26">
        <v>2.9497019999999994</v>
      </c>
      <c r="AP26">
        <v>1.1062716000000001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22.194133698770592</v>
      </c>
      <c r="BB26">
        <f t="shared" si="0"/>
        <v>662.81000543219329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79.837252476008857</v>
      </c>
      <c r="L27">
        <v>35.944561171509427</v>
      </c>
      <c r="M27">
        <v>0</v>
      </c>
      <c r="N27">
        <v>30.001476377952759</v>
      </c>
      <c r="O27">
        <v>50.381908898128039</v>
      </c>
      <c r="P27">
        <v>62.235675197498345</v>
      </c>
      <c r="Q27">
        <v>2.6763085959885382</v>
      </c>
      <c r="R27">
        <v>10.415174244286067</v>
      </c>
      <c r="S27">
        <v>6.5303998071772895</v>
      </c>
      <c r="T27">
        <v>0</v>
      </c>
      <c r="U27">
        <v>292.41583907062613</v>
      </c>
      <c r="V27">
        <v>3.6167512690355337</v>
      </c>
      <c r="W27">
        <v>3.9995962745774403</v>
      </c>
      <c r="X27">
        <v>10.004426436544591</v>
      </c>
      <c r="Y27">
        <v>0</v>
      </c>
      <c r="Z27">
        <v>1.6646652000000002</v>
      </c>
      <c r="AA27">
        <v>3.5516819999999996</v>
      </c>
      <c r="AB27">
        <v>10.035570479999999</v>
      </c>
      <c r="AC27">
        <v>7.381953231999999</v>
      </c>
      <c r="AD27">
        <v>6.945553799999999</v>
      </c>
      <c r="AE27">
        <v>12.1553986</v>
      </c>
      <c r="AF27">
        <v>0</v>
      </c>
      <c r="AG27">
        <v>0</v>
      </c>
      <c r="AH27">
        <v>35.647731599999993</v>
      </c>
      <c r="AI27">
        <v>1.9400520000000001</v>
      </c>
      <c r="AJ27">
        <v>0</v>
      </c>
      <c r="AK27">
        <v>13.053149999999997</v>
      </c>
      <c r="AL27">
        <v>21.247200000000003</v>
      </c>
      <c r="AM27">
        <v>0</v>
      </c>
      <c r="AN27">
        <v>0</v>
      </c>
      <c r="AO27">
        <v>2.9497019999999994</v>
      </c>
      <c r="AP27">
        <v>1.1062716000000001</v>
      </c>
      <c r="AQ27">
        <v>0</v>
      </c>
      <c r="AR27">
        <v>12.758927999999997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23.551643067531451</v>
      </c>
      <c r="BB27">
        <f t="shared" si="0"/>
        <v>703.35093294380147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60.003158676821506</v>
      </c>
      <c r="L28">
        <v>24.999680668853607</v>
      </c>
      <c r="M28">
        <v>0</v>
      </c>
      <c r="N28">
        <v>30.001476377952759</v>
      </c>
      <c r="O28">
        <v>50.381908898128039</v>
      </c>
      <c r="P28">
        <v>62.235675197498345</v>
      </c>
      <c r="Q28">
        <v>2.6763085959885382</v>
      </c>
      <c r="R28">
        <v>10.415174244286067</v>
      </c>
      <c r="S28">
        <v>6.5303998071772895</v>
      </c>
      <c r="T28">
        <v>0</v>
      </c>
      <c r="U28">
        <v>292.41583907062613</v>
      </c>
      <c r="V28">
        <v>3.6167512690355337</v>
      </c>
      <c r="W28">
        <v>8.5501592570401446</v>
      </c>
      <c r="X28">
        <v>36.264847008547015</v>
      </c>
      <c r="Y28">
        <v>0</v>
      </c>
      <c r="Z28">
        <v>1.6646652000000002</v>
      </c>
      <c r="AA28">
        <v>7.1234299999999999</v>
      </c>
      <c r="AB28">
        <v>10.035570479999999</v>
      </c>
      <c r="AC28">
        <v>7.381953231999999</v>
      </c>
      <c r="AD28">
        <v>6.945553799999999</v>
      </c>
      <c r="AE28">
        <v>12.057633999999998</v>
      </c>
      <c r="AF28">
        <v>0</v>
      </c>
      <c r="AG28">
        <v>0</v>
      </c>
      <c r="AH28">
        <v>35.647731599999993</v>
      </c>
      <c r="AI28">
        <v>12.610337999999999</v>
      </c>
      <c r="AJ28">
        <v>0</v>
      </c>
      <c r="AK28">
        <v>13.053149999999997</v>
      </c>
      <c r="AL28">
        <v>21.247200000000003</v>
      </c>
      <c r="AM28">
        <v>1.340617142857143</v>
      </c>
      <c r="AN28">
        <v>0</v>
      </c>
      <c r="AO28">
        <v>2.9497019999999994</v>
      </c>
      <c r="AP28">
        <v>1.1062716000000001</v>
      </c>
      <c r="AQ28">
        <v>0</v>
      </c>
      <c r="AR28">
        <v>12.758927999999997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24.054390579720142</v>
      </c>
      <c r="BB28">
        <f t="shared" si="0"/>
        <v>718.36508122709176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60.003158676821506</v>
      </c>
      <c r="L29">
        <v>24.999680668853607</v>
      </c>
      <c r="M29">
        <v>0</v>
      </c>
      <c r="N29">
        <v>30.001476377952759</v>
      </c>
      <c r="O29">
        <v>50.381908898128039</v>
      </c>
      <c r="P29">
        <v>62.235675197498345</v>
      </c>
      <c r="Q29">
        <v>2.6763085959885382</v>
      </c>
      <c r="R29">
        <v>10.415174244286067</v>
      </c>
      <c r="S29">
        <v>6.5303998071772895</v>
      </c>
      <c r="T29">
        <v>0</v>
      </c>
      <c r="U29">
        <v>292.41583907062613</v>
      </c>
      <c r="V29">
        <v>3.6167512690355337</v>
      </c>
      <c r="W29">
        <v>8.5501592570401446</v>
      </c>
      <c r="X29">
        <v>36.264847008547015</v>
      </c>
      <c r="Y29">
        <v>0</v>
      </c>
      <c r="Z29">
        <v>1.6646652000000002</v>
      </c>
      <c r="AA29">
        <v>7.1234299999999999</v>
      </c>
      <c r="AB29">
        <v>10.035570479999999</v>
      </c>
      <c r="AC29">
        <v>7.381953231999999</v>
      </c>
      <c r="AD29">
        <v>6.945553799999999</v>
      </c>
      <c r="AE29">
        <v>12.057633999999998</v>
      </c>
      <c r="AF29">
        <v>0</v>
      </c>
      <c r="AG29">
        <v>0</v>
      </c>
      <c r="AH29">
        <v>35.647731599999993</v>
      </c>
      <c r="AI29">
        <v>12.610337999999999</v>
      </c>
      <c r="AJ29">
        <v>0</v>
      </c>
      <c r="AK29">
        <v>13.053149999999997</v>
      </c>
      <c r="AL29">
        <v>21.247200000000003</v>
      </c>
      <c r="AM29">
        <v>1.340617142857143</v>
      </c>
      <c r="AN29">
        <v>0</v>
      </c>
      <c r="AO29">
        <v>2.9497019999999994</v>
      </c>
      <c r="AP29">
        <v>1.1062716000000001</v>
      </c>
      <c r="AQ29">
        <v>0</v>
      </c>
      <c r="AR29">
        <v>12.758927999999997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24.054390579720142</v>
      </c>
      <c r="BB29">
        <f t="shared" si="0"/>
        <v>718.36508122709176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60.003158676821506</v>
      </c>
      <c r="L30">
        <v>24.999680668853607</v>
      </c>
      <c r="M30">
        <v>0</v>
      </c>
      <c r="N30">
        <v>30.001476377952759</v>
      </c>
      <c r="O30">
        <v>50.381908898128039</v>
      </c>
      <c r="P30">
        <v>62.235675197498345</v>
      </c>
      <c r="Q30">
        <v>2.6763085959885382</v>
      </c>
      <c r="R30">
        <v>10.415174244286067</v>
      </c>
      <c r="S30">
        <v>6.5303998071772895</v>
      </c>
      <c r="T30">
        <v>0</v>
      </c>
      <c r="U30">
        <v>292.41583907062613</v>
      </c>
      <c r="V30">
        <v>3.6167512690355337</v>
      </c>
      <c r="W30">
        <v>8.5501592570401446</v>
      </c>
      <c r="X30">
        <v>36.264847008547015</v>
      </c>
      <c r="Y30">
        <v>0</v>
      </c>
      <c r="Z30">
        <v>1.6646652000000002</v>
      </c>
      <c r="AA30">
        <v>7.1234299999999999</v>
      </c>
      <c r="AB30">
        <v>10.035570479999999</v>
      </c>
      <c r="AC30">
        <v>7.381953231999999</v>
      </c>
      <c r="AD30">
        <v>6.945553799999999</v>
      </c>
      <c r="AE30">
        <v>12.057633999999998</v>
      </c>
      <c r="AF30">
        <v>0</v>
      </c>
      <c r="AG30">
        <v>0</v>
      </c>
      <c r="AH30">
        <v>35.647731599999993</v>
      </c>
      <c r="AI30">
        <v>12.610337999999999</v>
      </c>
      <c r="AJ30">
        <v>0</v>
      </c>
      <c r="AK30">
        <v>13.053149999999997</v>
      </c>
      <c r="AL30">
        <v>21.247200000000003</v>
      </c>
      <c r="AM30">
        <v>1.340617142857143</v>
      </c>
      <c r="AN30">
        <v>0</v>
      </c>
      <c r="AO30">
        <v>2.9497019999999994</v>
      </c>
      <c r="AP30">
        <v>1.1062716000000001</v>
      </c>
      <c r="AQ30">
        <v>0</v>
      </c>
      <c r="AR30">
        <v>12.758927999999997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24.054390579720142</v>
      </c>
      <c r="BB30">
        <f t="shared" si="0"/>
        <v>718.36508122709176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60.003158676821506</v>
      </c>
      <c r="L31">
        <v>24.999680668853607</v>
      </c>
      <c r="M31">
        <v>0</v>
      </c>
      <c r="N31">
        <v>30.001476377952759</v>
      </c>
      <c r="O31">
        <v>50.381908898128039</v>
      </c>
      <c r="P31">
        <v>62.235675197498345</v>
      </c>
      <c r="Q31">
        <v>1.996742551020408</v>
      </c>
      <c r="R31">
        <v>3.9982891531322506</v>
      </c>
      <c r="S31">
        <v>3.0998733261917515</v>
      </c>
      <c r="T31">
        <v>0</v>
      </c>
      <c r="U31">
        <v>292.41583907062613</v>
      </c>
      <c r="V31">
        <v>3.6167512690355337</v>
      </c>
      <c r="W31">
        <v>3.9995962745774403</v>
      </c>
      <c r="X31">
        <v>10.004426436544591</v>
      </c>
      <c r="Y31">
        <v>0</v>
      </c>
      <c r="Z31">
        <v>1.6646652000000002</v>
      </c>
      <c r="AA31">
        <v>7.1234299999999999</v>
      </c>
      <c r="AB31">
        <v>10.035570479999999</v>
      </c>
      <c r="AC31">
        <v>7.381953231999999</v>
      </c>
      <c r="AD31">
        <v>6.945553799999999</v>
      </c>
      <c r="AE31">
        <v>12.057633999999998</v>
      </c>
      <c r="AF31">
        <v>0</v>
      </c>
      <c r="AG31">
        <v>0</v>
      </c>
      <c r="AH31">
        <v>35.647731599999993</v>
      </c>
      <c r="AI31">
        <v>12.610337999999999</v>
      </c>
      <c r="AJ31">
        <v>0</v>
      </c>
      <c r="AK31">
        <v>13.053149999999997</v>
      </c>
      <c r="AL31">
        <v>21.247200000000003</v>
      </c>
      <c r="AM31">
        <v>1.340617142857143</v>
      </c>
      <c r="AN31">
        <v>0</v>
      </c>
      <c r="AO31">
        <v>2.9497019999999994</v>
      </c>
      <c r="AP31">
        <v>1.1062716000000001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22.70521008270174</v>
      </c>
      <c r="BB31">
        <f t="shared" si="0"/>
        <v>678.07288815453762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60.003158676821506</v>
      </c>
      <c r="L32">
        <v>24.999680668853607</v>
      </c>
      <c r="M32">
        <v>0</v>
      </c>
      <c r="N32">
        <v>30.001476377952759</v>
      </c>
      <c r="O32">
        <v>50.381908898128039</v>
      </c>
      <c r="P32">
        <v>62.235675197498345</v>
      </c>
      <c r="Q32">
        <v>1.996742551020408</v>
      </c>
      <c r="R32">
        <v>3.9982891531322506</v>
      </c>
      <c r="S32">
        <v>3.0998733261917515</v>
      </c>
      <c r="T32">
        <v>0</v>
      </c>
      <c r="U32">
        <v>292.41583907062613</v>
      </c>
      <c r="V32">
        <v>3.6167512690355337</v>
      </c>
      <c r="W32">
        <v>3.9995962745774403</v>
      </c>
      <c r="X32">
        <v>10.004426436544591</v>
      </c>
      <c r="Y32">
        <v>0</v>
      </c>
      <c r="Z32">
        <v>1.6646652000000002</v>
      </c>
      <c r="AA32">
        <v>7.1234299999999999</v>
      </c>
      <c r="AB32">
        <v>10.035570479999999</v>
      </c>
      <c r="AC32">
        <v>7.381953231999999</v>
      </c>
      <c r="AD32">
        <v>6.945553799999999</v>
      </c>
      <c r="AE32">
        <v>12.057633999999998</v>
      </c>
      <c r="AF32">
        <v>0</v>
      </c>
      <c r="AG32">
        <v>0</v>
      </c>
      <c r="AH32">
        <v>35.647731599999993</v>
      </c>
      <c r="AI32">
        <v>12.610337999999999</v>
      </c>
      <c r="AJ32">
        <v>0</v>
      </c>
      <c r="AK32">
        <v>13.053149999999997</v>
      </c>
      <c r="AL32">
        <v>21.247200000000003</v>
      </c>
      <c r="AM32">
        <v>1.340617142857143</v>
      </c>
      <c r="AN32">
        <v>0</v>
      </c>
      <c r="AO32">
        <v>2.9497019999999994</v>
      </c>
      <c r="AP32">
        <v>1.1062716000000001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22.70521008270174</v>
      </c>
      <c r="BB32">
        <f t="shared" si="0"/>
        <v>678.07288815453762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60.003158676821506</v>
      </c>
      <c r="L33">
        <v>24.999680668853607</v>
      </c>
      <c r="M33">
        <v>0</v>
      </c>
      <c r="N33">
        <v>30.001476377952759</v>
      </c>
      <c r="O33">
        <v>50.381908898128039</v>
      </c>
      <c r="P33">
        <v>62.235675197498345</v>
      </c>
      <c r="Q33">
        <v>1.8714988636363641</v>
      </c>
      <c r="R33">
        <v>3.7398206251825887</v>
      </c>
      <c r="S33">
        <v>2.9966185982772124</v>
      </c>
      <c r="T33">
        <v>0</v>
      </c>
      <c r="U33">
        <v>292.41583907062613</v>
      </c>
      <c r="V33">
        <v>3.6167512690355337</v>
      </c>
      <c r="W33">
        <v>3.7410193458594296</v>
      </c>
      <c r="X33">
        <v>10.004426436544591</v>
      </c>
      <c r="Y33">
        <v>0</v>
      </c>
      <c r="Z33">
        <v>1.6646652000000002</v>
      </c>
      <c r="AA33">
        <v>7.1234299999999999</v>
      </c>
      <c r="AB33">
        <v>10.035570479999999</v>
      </c>
      <c r="AC33">
        <v>7.381953231999999</v>
      </c>
      <c r="AD33">
        <v>6.945553799999999</v>
      </c>
      <c r="AE33">
        <v>12.057633999999998</v>
      </c>
      <c r="AF33">
        <v>0</v>
      </c>
      <c r="AG33">
        <v>0</v>
      </c>
      <c r="AH33">
        <v>35.647731599999993</v>
      </c>
      <c r="AI33">
        <v>12.610337999999999</v>
      </c>
      <c r="AJ33">
        <v>0</v>
      </c>
      <c r="AK33">
        <v>13.053149999999997</v>
      </c>
      <c r="AL33">
        <v>21.247200000000003</v>
      </c>
      <c r="AM33">
        <v>2.6812342857142859</v>
      </c>
      <c r="AN33">
        <v>0</v>
      </c>
      <c r="AO33">
        <v>2.9497019999999994</v>
      </c>
      <c r="AP33">
        <v>1.1062716000000001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22.724490356398483</v>
      </c>
      <c r="BB33">
        <f t="shared" si="0"/>
        <v>678.64868115173169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60.003158676821506</v>
      </c>
      <c r="L34">
        <v>24.999680668853607</v>
      </c>
      <c r="M34">
        <v>0</v>
      </c>
      <c r="N34">
        <v>30.001476377952759</v>
      </c>
      <c r="O34">
        <v>50.381908898128039</v>
      </c>
      <c r="P34">
        <v>62.235675197498345</v>
      </c>
      <c r="Q34">
        <v>1.8714988636363641</v>
      </c>
      <c r="R34">
        <v>3.7398206251825887</v>
      </c>
      <c r="S34">
        <v>2.9966185982772124</v>
      </c>
      <c r="T34">
        <v>0</v>
      </c>
      <c r="U34">
        <v>292.41583907062613</v>
      </c>
      <c r="V34">
        <v>0</v>
      </c>
      <c r="W34">
        <v>3.7410193458594296</v>
      </c>
      <c r="X34">
        <v>10.004426436544591</v>
      </c>
      <c r="Y34">
        <v>0</v>
      </c>
      <c r="Z34">
        <v>1.6646652000000002</v>
      </c>
      <c r="AA34">
        <v>7.1234299999999999</v>
      </c>
      <c r="AB34">
        <v>6.6903803200000009</v>
      </c>
      <c r="AC34">
        <v>7.381953231999999</v>
      </c>
      <c r="AD34">
        <v>6.945553799999999</v>
      </c>
      <c r="AE34">
        <v>12.057633999999998</v>
      </c>
      <c r="AF34">
        <v>0</v>
      </c>
      <c r="AG34">
        <v>0</v>
      </c>
      <c r="AH34">
        <v>35.647731599999993</v>
      </c>
      <c r="AI34">
        <v>1.9400520000000001</v>
      </c>
      <c r="AJ34">
        <v>0</v>
      </c>
      <c r="AK34">
        <v>13.053149999999997</v>
      </c>
      <c r="AL34">
        <v>21.247200000000003</v>
      </c>
      <c r="AM34">
        <v>2.6812342857142859</v>
      </c>
      <c r="AN34">
        <v>0</v>
      </c>
      <c r="AO34">
        <v>2.9497019999999994</v>
      </c>
      <c r="AP34">
        <v>1.1062716000000001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22.15320616128173</v>
      </c>
      <c r="BB34">
        <f t="shared" si="0"/>
        <v>661.587737917813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60.003158676821506</v>
      </c>
      <c r="L35">
        <v>24.999680668853607</v>
      </c>
      <c r="M35">
        <v>0</v>
      </c>
      <c r="N35">
        <v>30.001476377952759</v>
      </c>
      <c r="O35">
        <v>50.381908898128039</v>
      </c>
      <c r="P35">
        <v>62.235675197498345</v>
      </c>
      <c r="Q35">
        <v>1.9331460985626283</v>
      </c>
      <c r="R35">
        <v>2.9027417713943744</v>
      </c>
      <c r="S35">
        <v>2.0666335160532503</v>
      </c>
      <c r="T35">
        <v>0</v>
      </c>
      <c r="U35">
        <v>292.41583907062613</v>
      </c>
      <c r="V35">
        <v>0</v>
      </c>
      <c r="W35">
        <v>3.7410193458594296</v>
      </c>
      <c r="X35">
        <v>9.6844264359369081</v>
      </c>
      <c r="Y35">
        <v>0</v>
      </c>
      <c r="Z35">
        <v>1.6646652000000002</v>
      </c>
      <c r="AA35">
        <v>7.1234299999999999</v>
      </c>
      <c r="AB35">
        <v>6.6903803200000009</v>
      </c>
      <c r="AC35">
        <v>7.381953231999999</v>
      </c>
      <c r="AD35">
        <v>6.945553799999999</v>
      </c>
      <c r="AE35">
        <v>12.057633999999998</v>
      </c>
      <c r="AF35">
        <v>0</v>
      </c>
      <c r="AG35">
        <v>0</v>
      </c>
      <c r="AH35">
        <v>29.706442999999997</v>
      </c>
      <c r="AI35">
        <v>0.64668399999999993</v>
      </c>
      <c r="AJ35">
        <v>0</v>
      </c>
      <c r="AK35">
        <v>13.053149999999997</v>
      </c>
      <c r="AL35">
        <v>21.247200000000003</v>
      </c>
      <c r="AM35">
        <v>2.6812342857142859</v>
      </c>
      <c r="AN35">
        <v>0</v>
      </c>
      <c r="AO35">
        <v>2.9497019999999994</v>
      </c>
      <c r="AP35">
        <v>1.1062716000000001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21.853179795146239</v>
      </c>
      <c r="BB35">
        <f t="shared" si="0"/>
        <v>652.62769098225488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60.003158676821506</v>
      </c>
      <c r="L36">
        <v>24.999680668853607</v>
      </c>
      <c r="M36">
        <v>0</v>
      </c>
      <c r="N36">
        <v>30.001476377952759</v>
      </c>
      <c r="O36">
        <v>50.381908898128039</v>
      </c>
      <c r="P36">
        <v>62.235675197498345</v>
      </c>
      <c r="Q36">
        <v>1.9331460985626283</v>
      </c>
      <c r="R36">
        <v>2.9027417713943744</v>
      </c>
      <c r="S36">
        <v>2.0666335160532503</v>
      </c>
      <c r="T36">
        <v>0</v>
      </c>
      <c r="U36">
        <v>292.41583907062613</v>
      </c>
      <c r="V36">
        <v>0</v>
      </c>
      <c r="W36">
        <v>3.7410193458594296</v>
      </c>
      <c r="X36">
        <v>9.6844264359369081</v>
      </c>
      <c r="Y36">
        <v>0</v>
      </c>
      <c r="Z36">
        <v>1.6646652000000002</v>
      </c>
      <c r="AA36">
        <v>7.1234299999999999</v>
      </c>
      <c r="AB36">
        <v>6.6903803200000009</v>
      </c>
      <c r="AC36">
        <v>7.381953231999999</v>
      </c>
      <c r="AD36">
        <v>6.945553799999999</v>
      </c>
      <c r="AE36">
        <v>12.057633999999998</v>
      </c>
      <c r="AF36">
        <v>0</v>
      </c>
      <c r="AG36">
        <v>0</v>
      </c>
      <c r="AH36">
        <v>29.706442999999997</v>
      </c>
      <c r="AI36">
        <v>0.64668399999999993</v>
      </c>
      <c r="AJ36">
        <v>0</v>
      </c>
      <c r="AK36">
        <v>13.053149999999997</v>
      </c>
      <c r="AL36">
        <v>21.247200000000003</v>
      </c>
      <c r="AM36">
        <v>2.6812342857142859</v>
      </c>
      <c r="AN36">
        <v>0</v>
      </c>
      <c r="AO36">
        <v>2.9497019999999994</v>
      </c>
      <c r="AP36">
        <v>1.1062716000000001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21.853179795146239</v>
      </c>
      <c r="BB36">
        <f t="shared" si="0"/>
        <v>652.62769098225488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60.003158676821506</v>
      </c>
      <c r="L37">
        <v>24.999680668853607</v>
      </c>
      <c r="M37">
        <v>0</v>
      </c>
      <c r="N37">
        <v>30.001476377952759</v>
      </c>
      <c r="O37">
        <v>50.381908898128039</v>
      </c>
      <c r="P37">
        <v>62.235675197498345</v>
      </c>
      <c r="Q37">
        <v>1.9331460985626283</v>
      </c>
      <c r="R37">
        <v>2.9027417713943744</v>
      </c>
      <c r="S37">
        <v>2.0666335160532503</v>
      </c>
      <c r="T37">
        <v>0</v>
      </c>
      <c r="U37">
        <v>292.41583907062613</v>
      </c>
      <c r="V37">
        <v>0</v>
      </c>
      <c r="W37">
        <v>3.7410193458594296</v>
      </c>
      <c r="X37">
        <v>9.6844264359369081</v>
      </c>
      <c r="Y37">
        <v>0</v>
      </c>
      <c r="Z37">
        <v>1.6646652000000002</v>
      </c>
      <c r="AA37">
        <v>7.1234299999999999</v>
      </c>
      <c r="AB37">
        <v>6.6903803200000009</v>
      </c>
      <c r="AC37">
        <v>7.381953231999999</v>
      </c>
      <c r="AD37">
        <v>6.945553799999999</v>
      </c>
      <c r="AE37">
        <v>12.057633999999998</v>
      </c>
      <c r="AF37">
        <v>0</v>
      </c>
      <c r="AG37">
        <v>0</v>
      </c>
      <c r="AH37">
        <v>29.706442999999997</v>
      </c>
      <c r="AI37">
        <v>0.64668399999999993</v>
      </c>
      <c r="AJ37">
        <v>0</v>
      </c>
      <c r="AK37">
        <v>13.053149999999997</v>
      </c>
      <c r="AL37">
        <v>21.247200000000003</v>
      </c>
      <c r="AM37">
        <v>2.6812342857142859</v>
      </c>
      <c r="AN37">
        <v>0</v>
      </c>
      <c r="AO37">
        <v>2.4269700000000003</v>
      </c>
      <c r="AP37">
        <v>1.1062716000000001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21.836243329146242</v>
      </c>
      <c r="BB37">
        <f t="shared" si="0"/>
        <v>652.12189544825492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60.003158676821506</v>
      </c>
      <c r="L38">
        <v>24.999680668853607</v>
      </c>
      <c r="M38">
        <v>0</v>
      </c>
      <c r="N38">
        <v>30.001476377952759</v>
      </c>
      <c r="O38">
        <v>50.381908898128039</v>
      </c>
      <c r="P38">
        <v>62.235675197498345</v>
      </c>
      <c r="Q38">
        <v>1.9331460985626283</v>
      </c>
      <c r="R38">
        <v>2.9027417713943744</v>
      </c>
      <c r="S38">
        <v>2.0666335160532503</v>
      </c>
      <c r="T38">
        <v>0</v>
      </c>
      <c r="U38">
        <v>292.41583907062613</v>
      </c>
      <c r="V38">
        <v>0</v>
      </c>
      <c r="W38">
        <v>3.7410193458594296</v>
      </c>
      <c r="X38">
        <v>9.6844264359369081</v>
      </c>
      <c r="Y38">
        <v>0</v>
      </c>
      <c r="Z38">
        <v>1.6646652000000002</v>
      </c>
      <c r="AA38">
        <v>3.5685374400000001</v>
      </c>
      <c r="AB38">
        <v>6.6903803200000009</v>
      </c>
      <c r="AC38">
        <v>7.381953231999999</v>
      </c>
      <c r="AD38">
        <v>6.945553799999999</v>
      </c>
      <c r="AE38">
        <v>12.057633999999998</v>
      </c>
      <c r="AF38">
        <v>0</v>
      </c>
      <c r="AG38">
        <v>0</v>
      </c>
      <c r="AH38">
        <v>29.706442999999997</v>
      </c>
      <c r="AI38">
        <v>0.64668399999999993</v>
      </c>
      <c r="AJ38">
        <v>0</v>
      </c>
      <c r="AK38">
        <v>13.053149999999997</v>
      </c>
      <c r="AL38">
        <v>21.247200000000003</v>
      </c>
      <c r="AM38">
        <v>2.6812342857142859</v>
      </c>
      <c r="AN38">
        <v>0</v>
      </c>
      <c r="AO38">
        <v>2.4269700000000003</v>
      </c>
      <c r="AP38">
        <v>1.1062716000000001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21.721064743146243</v>
      </c>
      <c r="BB38">
        <f t="shared" si="0"/>
        <v>648.68218147425489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60.003158676821506</v>
      </c>
      <c r="L39">
        <v>63.621539333728116</v>
      </c>
      <c r="M39">
        <v>0</v>
      </c>
      <c r="N39">
        <v>30.001476377952759</v>
      </c>
      <c r="O39">
        <v>50.381908898128039</v>
      </c>
      <c r="P39">
        <v>62.235675197498345</v>
      </c>
      <c r="Q39">
        <v>1.9331460985626283</v>
      </c>
      <c r="R39">
        <v>2.9027417713943744</v>
      </c>
      <c r="S39">
        <v>2.0666335160532503</v>
      </c>
      <c r="T39">
        <v>0</v>
      </c>
      <c r="U39">
        <v>292.41583907062613</v>
      </c>
      <c r="V39">
        <v>0</v>
      </c>
      <c r="W39">
        <v>3.7410193458594296</v>
      </c>
      <c r="X39">
        <v>9.6844264359369081</v>
      </c>
      <c r="Y39">
        <v>0</v>
      </c>
      <c r="Z39">
        <v>1.6646652000000002</v>
      </c>
      <c r="AA39">
        <v>3.5685374400000001</v>
      </c>
      <c r="AB39">
        <v>6.6903803200000009</v>
      </c>
      <c r="AC39">
        <v>7.381953231999999</v>
      </c>
      <c r="AD39">
        <v>6.945553799999999</v>
      </c>
      <c r="AE39">
        <v>12.057633999999998</v>
      </c>
      <c r="AF39">
        <v>0</v>
      </c>
      <c r="AG39">
        <v>0</v>
      </c>
      <c r="AH39">
        <v>29.706442999999997</v>
      </c>
      <c r="AI39">
        <v>0.64668399999999993</v>
      </c>
      <c r="AJ39">
        <v>0</v>
      </c>
      <c r="AK39">
        <v>13.053149999999997</v>
      </c>
      <c r="AL39">
        <v>20.155330000000003</v>
      </c>
      <c r="AM39">
        <v>1.340617142857143</v>
      </c>
      <c r="AN39">
        <v>0</v>
      </c>
      <c r="AO39">
        <v>2.4269700000000003</v>
      </c>
      <c r="AP39">
        <v>1.4316455999999997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22.931404241079036</v>
      </c>
      <c r="BB39">
        <f t="shared" si="0"/>
        <v>684.8278354983396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60.003158676821506</v>
      </c>
      <c r="L40">
        <v>63.621539333728116</v>
      </c>
      <c r="M40">
        <v>0</v>
      </c>
      <c r="N40">
        <v>30.001476377952759</v>
      </c>
      <c r="O40">
        <v>50.381908898128039</v>
      </c>
      <c r="P40">
        <v>62.235675197498345</v>
      </c>
      <c r="Q40">
        <v>1.9331460985626283</v>
      </c>
      <c r="R40">
        <v>2.9027417713943744</v>
      </c>
      <c r="S40">
        <v>2.0666335160532503</v>
      </c>
      <c r="T40">
        <v>0</v>
      </c>
      <c r="U40">
        <v>292.41583907062613</v>
      </c>
      <c r="V40">
        <v>0</v>
      </c>
      <c r="W40">
        <v>3.7410193458594296</v>
      </c>
      <c r="X40">
        <v>9.6844264359369081</v>
      </c>
      <c r="Y40">
        <v>0</v>
      </c>
      <c r="Z40">
        <v>1.6646652000000002</v>
      </c>
      <c r="AA40">
        <v>3.5685374400000001</v>
      </c>
      <c r="AB40">
        <v>6.6903803200000009</v>
      </c>
      <c r="AC40">
        <v>7.381953231999999</v>
      </c>
      <c r="AD40">
        <v>6.945553799999999</v>
      </c>
      <c r="AE40">
        <v>12.057633999999998</v>
      </c>
      <c r="AF40">
        <v>0</v>
      </c>
      <c r="AG40">
        <v>0</v>
      </c>
      <c r="AH40">
        <v>29.706442999999997</v>
      </c>
      <c r="AI40">
        <v>0.64668399999999993</v>
      </c>
      <c r="AJ40">
        <v>0</v>
      </c>
      <c r="AK40">
        <v>13.053149999999997</v>
      </c>
      <c r="AL40">
        <v>20.155330000000003</v>
      </c>
      <c r="AM40">
        <v>0</v>
      </c>
      <c r="AN40">
        <v>0</v>
      </c>
      <c r="AO40">
        <v>2.4269700000000003</v>
      </c>
      <c r="AP40">
        <v>1.4316455999999997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22.887968304571096</v>
      </c>
      <c r="BB40">
        <f t="shared" si="0"/>
        <v>683.53065429199034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82.513961490342069</v>
      </c>
      <c r="L41">
        <v>63.621539333728116</v>
      </c>
      <c r="M41">
        <v>0</v>
      </c>
      <c r="N41">
        <v>30.001476377952759</v>
      </c>
      <c r="O41">
        <v>50.381908898128039</v>
      </c>
      <c r="P41">
        <v>62.235675197498345</v>
      </c>
      <c r="Q41">
        <v>1.9331460985626283</v>
      </c>
      <c r="R41">
        <v>2.9027417713943744</v>
      </c>
      <c r="S41">
        <v>2.0666335160532503</v>
      </c>
      <c r="T41">
        <v>0</v>
      </c>
      <c r="U41">
        <v>292.41583907062613</v>
      </c>
      <c r="V41">
        <v>0</v>
      </c>
      <c r="W41">
        <v>3.7410193458594296</v>
      </c>
      <c r="X41">
        <v>9.6844264359369081</v>
      </c>
      <c r="Y41">
        <v>0</v>
      </c>
      <c r="Z41">
        <v>1.6646652000000002</v>
      </c>
      <c r="AA41">
        <v>3.5685374400000001</v>
      </c>
      <c r="AB41">
        <v>6.6903803200000009</v>
      </c>
      <c r="AC41">
        <v>7.381953231999999</v>
      </c>
      <c r="AD41">
        <v>6.945553799999999</v>
      </c>
      <c r="AE41">
        <v>12.057633999999998</v>
      </c>
      <c r="AF41">
        <v>0</v>
      </c>
      <c r="AG41">
        <v>0</v>
      </c>
      <c r="AH41">
        <v>29.706442999999997</v>
      </c>
      <c r="AI41">
        <v>0.64668399999999993</v>
      </c>
      <c r="AJ41">
        <v>0</v>
      </c>
      <c r="AK41">
        <v>13.053149999999997</v>
      </c>
      <c r="AL41">
        <v>20.155330000000003</v>
      </c>
      <c r="AM41">
        <v>0</v>
      </c>
      <c r="AN41">
        <v>0</v>
      </c>
      <c r="AO41">
        <v>1.9938491999999999</v>
      </c>
      <c r="AP41">
        <v>1.4316455999999997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23.603285343324664</v>
      </c>
      <c r="BB41">
        <f t="shared" si="0"/>
        <v>704.89301926675751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82.513961490342069</v>
      </c>
      <c r="L42">
        <v>63.621539333728116</v>
      </c>
      <c r="M42">
        <v>0</v>
      </c>
      <c r="N42">
        <v>30.001476377952759</v>
      </c>
      <c r="O42">
        <v>50.381908898128039</v>
      </c>
      <c r="P42">
        <v>62.235675197498345</v>
      </c>
      <c r="Q42">
        <v>1.9331460985626283</v>
      </c>
      <c r="R42">
        <v>2.9027417713943744</v>
      </c>
      <c r="S42">
        <v>2.0666335160532503</v>
      </c>
      <c r="T42">
        <v>0</v>
      </c>
      <c r="U42">
        <v>292.41583907062613</v>
      </c>
      <c r="V42">
        <v>0</v>
      </c>
      <c r="W42">
        <v>3.7410193458594296</v>
      </c>
      <c r="X42">
        <v>9.6844264359369081</v>
      </c>
      <c r="Y42">
        <v>0</v>
      </c>
      <c r="Z42">
        <v>1.6646652000000002</v>
      </c>
      <c r="AA42">
        <v>2.0868639999999994</v>
      </c>
      <c r="AB42">
        <v>6.6903803200000009</v>
      </c>
      <c r="AC42">
        <v>7.381953231999999</v>
      </c>
      <c r="AD42">
        <v>6.945553799999999</v>
      </c>
      <c r="AE42">
        <v>12.556885224000002</v>
      </c>
      <c r="AF42">
        <v>0</v>
      </c>
      <c r="AG42">
        <v>0</v>
      </c>
      <c r="AH42">
        <v>29.706442999999997</v>
      </c>
      <c r="AI42">
        <v>0.64668399999999993</v>
      </c>
      <c r="AJ42">
        <v>0</v>
      </c>
      <c r="AK42">
        <v>13.053149999999997</v>
      </c>
      <c r="AL42">
        <v>20.155330000000003</v>
      </c>
      <c r="AM42">
        <v>0</v>
      </c>
      <c r="AN42">
        <v>0</v>
      </c>
      <c r="AO42">
        <v>1.9938491999999999</v>
      </c>
      <c r="AP42">
        <v>1.4316455999999997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23.571454825324665</v>
      </c>
      <c r="BB42">
        <f t="shared" si="0"/>
        <v>703.94242756875747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82.513961490342069</v>
      </c>
      <c r="L43">
        <v>65.750463842756361</v>
      </c>
      <c r="M43">
        <v>0</v>
      </c>
      <c r="N43">
        <v>30.001476377952759</v>
      </c>
      <c r="O43">
        <v>50.381908898128039</v>
      </c>
      <c r="P43">
        <v>62.235675197498345</v>
      </c>
      <c r="Q43">
        <v>1.9331460985626283</v>
      </c>
      <c r="R43">
        <v>2.9027417713943744</v>
      </c>
      <c r="S43">
        <v>2.0666335160532503</v>
      </c>
      <c r="T43">
        <v>0</v>
      </c>
      <c r="U43">
        <v>292.41583907062613</v>
      </c>
      <c r="V43">
        <v>0</v>
      </c>
      <c r="W43">
        <v>3.7410193458594296</v>
      </c>
      <c r="X43">
        <v>9.6844264359369081</v>
      </c>
      <c r="Y43">
        <v>0</v>
      </c>
      <c r="Z43">
        <v>3.3293304000000004</v>
      </c>
      <c r="AA43">
        <v>0</v>
      </c>
      <c r="AB43">
        <v>6.6903803200000009</v>
      </c>
      <c r="AC43">
        <v>7.381953231999999</v>
      </c>
      <c r="AD43">
        <v>2.3151846000000003</v>
      </c>
      <c r="AE43">
        <v>12.556885224000002</v>
      </c>
      <c r="AF43">
        <v>0</v>
      </c>
      <c r="AG43">
        <v>0</v>
      </c>
      <c r="AH43">
        <v>22.490302999999997</v>
      </c>
      <c r="AI43">
        <v>0.64668399999999993</v>
      </c>
      <c r="AJ43">
        <v>0</v>
      </c>
      <c r="AK43">
        <v>13.053149999999997</v>
      </c>
      <c r="AL43">
        <v>20.155330000000003</v>
      </c>
      <c r="AM43">
        <v>0</v>
      </c>
      <c r="AN43">
        <v>0</v>
      </c>
      <c r="AO43">
        <v>1.9415759999999997</v>
      </c>
      <c r="AP43">
        <v>1.4316455999999997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23.223800997343616</v>
      </c>
      <c r="BB43">
        <f t="shared" si="0"/>
        <v>693.56018910376667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82.513961490342069</v>
      </c>
      <c r="L44">
        <v>65.750463842756361</v>
      </c>
      <c r="M44">
        <v>0</v>
      </c>
      <c r="N44">
        <v>30.001476377952759</v>
      </c>
      <c r="O44">
        <v>50.381908898128039</v>
      </c>
      <c r="P44">
        <v>62.235675197498345</v>
      </c>
      <c r="Q44">
        <v>2.7688257575757578</v>
      </c>
      <c r="R44">
        <v>10.765411698757005</v>
      </c>
      <c r="S44">
        <v>6.6958925920125303</v>
      </c>
      <c r="T44">
        <v>0</v>
      </c>
      <c r="U44">
        <v>292.41583907062613</v>
      </c>
      <c r="V44">
        <v>0</v>
      </c>
      <c r="W44">
        <v>8.8393969251336912</v>
      </c>
      <c r="X44">
        <v>37.47314366148241</v>
      </c>
      <c r="Y44">
        <v>0</v>
      </c>
      <c r="Z44">
        <v>3.3293304000000004</v>
      </c>
      <c r="AA44">
        <v>0</v>
      </c>
      <c r="AB44">
        <v>6.6903803200000009</v>
      </c>
      <c r="AC44">
        <v>7.381953231999999</v>
      </c>
      <c r="AD44">
        <v>2.3151846000000003</v>
      </c>
      <c r="AE44">
        <v>12.556885224000002</v>
      </c>
      <c r="AF44">
        <v>0</v>
      </c>
      <c r="AG44">
        <v>0</v>
      </c>
      <c r="AH44">
        <v>22.490302999999997</v>
      </c>
      <c r="AI44">
        <v>0.64668399999999993</v>
      </c>
      <c r="AJ44">
        <v>0</v>
      </c>
      <c r="AK44">
        <v>13.053149999999997</v>
      </c>
      <c r="AL44">
        <v>20.155330000000003</v>
      </c>
      <c r="AM44">
        <v>0</v>
      </c>
      <c r="AN44">
        <v>0</v>
      </c>
      <c r="AO44">
        <v>1.9415759999999997</v>
      </c>
      <c r="AP44">
        <v>1.4316455999999997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24.721157335425389</v>
      </c>
      <c r="BB44">
        <f t="shared" si="0"/>
        <v>738.27753623283979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82.513961490342069</v>
      </c>
      <c r="L45">
        <v>65.750463842756361</v>
      </c>
      <c r="M45">
        <v>0</v>
      </c>
      <c r="N45">
        <v>30.001476377952759</v>
      </c>
      <c r="O45">
        <v>50.381908898128039</v>
      </c>
      <c r="P45">
        <v>62.235675197498345</v>
      </c>
      <c r="Q45">
        <v>2.7688257575757578</v>
      </c>
      <c r="R45">
        <v>10.765411698757005</v>
      </c>
      <c r="S45">
        <v>6.6958925920125303</v>
      </c>
      <c r="T45">
        <v>0</v>
      </c>
      <c r="U45">
        <v>292.41583907062613</v>
      </c>
      <c r="V45">
        <v>0</v>
      </c>
      <c r="W45">
        <v>8.8393969251336912</v>
      </c>
      <c r="X45">
        <v>37.47314366148241</v>
      </c>
      <c r="Y45">
        <v>0</v>
      </c>
      <c r="Z45">
        <v>3.3293304000000004</v>
      </c>
      <c r="AA45">
        <v>0</v>
      </c>
      <c r="AB45">
        <v>6.6903803200000009</v>
      </c>
      <c r="AC45">
        <v>7.381953231999999</v>
      </c>
      <c r="AD45">
        <v>2.3151846000000003</v>
      </c>
      <c r="AE45">
        <v>12.556885224000002</v>
      </c>
      <c r="AF45">
        <v>0</v>
      </c>
      <c r="AG45">
        <v>0</v>
      </c>
      <c r="AH45">
        <v>22.490302999999997</v>
      </c>
      <c r="AI45">
        <v>3.3950909999999999</v>
      </c>
      <c r="AJ45">
        <v>0</v>
      </c>
      <c r="AK45">
        <v>13.053149999999997</v>
      </c>
      <c r="AL45">
        <v>20.155330000000003</v>
      </c>
      <c r="AM45">
        <v>0</v>
      </c>
      <c r="AN45">
        <v>0</v>
      </c>
      <c r="AO45">
        <v>1.9490436</v>
      </c>
      <c r="AP45">
        <v>1.4316455999999997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24.810447733425391</v>
      </c>
      <c r="BB45">
        <f t="shared" si="0"/>
        <v>740.94412043483965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82.513961490342069</v>
      </c>
      <c r="L46">
        <v>65.750463842756361</v>
      </c>
      <c r="M46">
        <v>0</v>
      </c>
      <c r="N46">
        <v>30.001476377952759</v>
      </c>
      <c r="O46">
        <v>50.381908898128039</v>
      </c>
      <c r="P46">
        <v>62.235675197498345</v>
      </c>
      <c r="Q46">
        <v>2.7688257575757578</v>
      </c>
      <c r="R46">
        <v>10.765411698757005</v>
      </c>
      <c r="S46">
        <v>6.6958925920125303</v>
      </c>
      <c r="T46">
        <v>0</v>
      </c>
      <c r="U46">
        <v>292.41583907062613</v>
      </c>
      <c r="V46">
        <v>0</v>
      </c>
      <c r="W46">
        <v>8.8393969251336912</v>
      </c>
      <c r="X46">
        <v>37.47314366148241</v>
      </c>
      <c r="Y46">
        <v>0</v>
      </c>
      <c r="Z46">
        <v>3.3293304000000004</v>
      </c>
      <c r="AA46">
        <v>0</v>
      </c>
      <c r="AB46">
        <v>6.6903803200000009</v>
      </c>
      <c r="AC46">
        <v>7.381953231999999</v>
      </c>
      <c r="AD46">
        <v>2.3151846000000003</v>
      </c>
      <c r="AE46">
        <v>12.556885224000002</v>
      </c>
      <c r="AF46">
        <v>0</v>
      </c>
      <c r="AG46">
        <v>0</v>
      </c>
      <c r="AH46">
        <v>22.490302999999997</v>
      </c>
      <c r="AI46">
        <v>3.3950909999999999</v>
      </c>
      <c r="AJ46">
        <v>0</v>
      </c>
      <c r="AK46">
        <v>13.053149999999997</v>
      </c>
      <c r="AL46">
        <v>20.155330000000003</v>
      </c>
      <c r="AM46">
        <v>0</v>
      </c>
      <c r="AN46">
        <v>0</v>
      </c>
      <c r="AO46">
        <v>1.9490436</v>
      </c>
      <c r="AP46">
        <v>1.4316455999999997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24.810447733425391</v>
      </c>
      <c r="BB46">
        <f t="shared" si="0"/>
        <v>740.94412043483965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82.521422159237972</v>
      </c>
      <c r="L47">
        <v>65.750463842756361</v>
      </c>
      <c r="M47">
        <v>0</v>
      </c>
      <c r="N47">
        <v>30.001476377952759</v>
      </c>
      <c r="O47">
        <v>50.381908898128039</v>
      </c>
      <c r="P47">
        <v>62.235675197498345</v>
      </c>
      <c r="Q47">
        <v>2.7688257575757578</v>
      </c>
      <c r="R47">
        <v>10.765411698757005</v>
      </c>
      <c r="S47">
        <v>6.6958925920125303</v>
      </c>
      <c r="T47">
        <v>0</v>
      </c>
      <c r="U47">
        <v>292.41583907062613</v>
      </c>
      <c r="V47">
        <v>0</v>
      </c>
      <c r="W47">
        <v>8.8393969251336912</v>
      </c>
      <c r="X47">
        <v>37.47314366148241</v>
      </c>
      <c r="Y47">
        <v>0</v>
      </c>
      <c r="Z47">
        <v>3.3293304000000004</v>
      </c>
      <c r="AA47">
        <v>0</v>
      </c>
      <c r="AB47">
        <v>6.6903803200000009</v>
      </c>
      <c r="AC47">
        <v>7.381953231999999</v>
      </c>
      <c r="AD47">
        <v>2.3151846000000003</v>
      </c>
      <c r="AE47">
        <v>12.556885224000002</v>
      </c>
      <c r="AF47">
        <v>0</v>
      </c>
      <c r="AG47">
        <v>0</v>
      </c>
      <c r="AH47">
        <v>22.490302999999997</v>
      </c>
      <c r="AI47">
        <v>3.3950909999999999</v>
      </c>
      <c r="AJ47">
        <v>0</v>
      </c>
      <c r="AK47">
        <v>13.053149999999997</v>
      </c>
      <c r="AL47">
        <v>20.155330000000003</v>
      </c>
      <c r="AM47">
        <v>0</v>
      </c>
      <c r="AN47">
        <v>0</v>
      </c>
      <c r="AO47">
        <v>1.9490436</v>
      </c>
      <c r="AP47">
        <v>1.4316455999999997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24.800858980333111</v>
      </c>
      <c r="BB47">
        <f t="shared" si="0"/>
        <v>740.65775745882786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82.521422159237972</v>
      </c>
      <c r="L48">
        <v>65.750702877832239</v>
      </c>
      <c r="M48">
        <v>0</v>
      </c>
      <c r="N48">
        <v>30.001476377952759</v>
      </c>
      <c r="O48">
        <v>50.381908898128039</v>
      </c>
      <c r="P48">
        <v>62.235675197498345</v>
      </c>
      <c r="Q48">
        <v>2.7688257575757578</v>
      </c>
      <c r="R48">
        <v>10.765411698757005</v>
      </c>
      <c r="S48">
        <v>6.6958925920125303</v>
      </c>
      <c r="T48">
        <v>0</v>
      </c>
      <c r="U48">
        <v>292.41583907062613</v>
      </c>
      <c r="V48">
        <v>0</v>
      </c>
      <c r="W48">
        <v>8.8393969251336912</v>
      </c>
      <c r="X48">
        <v>37.47314366148241</v>
      </c>
      <c r="Y48">
        <v>0</v>
      </c>
      <c r="Z48">
        <v>3.3293304000000004</v>
      </c>
      <c r="AA48">
        <v>0</v>
      </c>
      <c r="AB48">
        <v>6.6903803200000009</v>
      </c>
      <c r="AC48">
        <v>7.381953231999999</v>
      </c>
      <c r="AD48">
        <v>2.3151846000000003</v>
      </c>
      <c r="AE48">
        <v>12.556885224000002</v>
      </c>
      <c r="AF48">
        <v>0</v>
      </c>
      <c r="AG48">
        <v>0</v>
      </c>
      <c r="AH48">
        <v>22.490302999999997</v>
      </c>
      <c r="AI48">
        <v>3.3950909999999999</v>
      </c>
      <c r="AJ48">
        <v>0</v>
      </c>
      <c r="AK48">
        <v>13.053149999999997</v>
      </c>
      <c r="AL48">
        <v>20.155330000000003</v>
      </c>
      <c r="AM48">
        <v>0</v>
      </c>
      <c r="AN48">
        <v>0</v>
      </c>
      <c r="AO48">
        <v>1.9490436</v>
      </c>
      <c r="AP48">
        <v>1.4316455999999997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24.800866726437903</v>
      </c>
      <c r="BB48">
        <f t="shared" si="0"/>
        <v>740.65798874779887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82.521422159237972</v>
      </c>
      <c r="L49">
        <v>65.750702877832239</v>
      </c>
      <c r="M49">
        <v>0</v>
      </c>
      <c r="N49">
        <v>30.001476377952759</v>
      </c>
      <c r="O49">
        <v>50.381908898128039</v>
      </c>
      <c r="P49">
        <v>62.235675197498345</v>
      </c>
      <c r="Q49">
        <v>2.7688257575757578</v>
      </c>
      <c r="R49">
        <v>10.765411698757005</v>
      </c>
      <c r="S49">
        <v>6.6958925920125303</v>
      </c>
      <c r="T49">
        <v>0</v>
      </c>
      <c r="U49">
        <v>292.41583907062613</v>
      </c>
      <c r="V49">
        <v>0</v>
      </c>
      <c r="W49">
        <v>8.8393969251336912</v>
      </c>
      <c r="X49">
        <v>37.47314366148241</v>
      </c>
      <c r="Y49">
        <v>0</v>
      </c>
      <c r="Z49">
        <v>3.3293304000000004</v>
      </c>
      <c r="AA49">
        <v>0</v>
      </c>
      <c r="AB49">
        <v>6.6903803200000009</v>
      </c>
      <c r="AC49">
        <v>7.381953231999999</v>
      </c>
      <c r="AD49">
        <v>2.3151846000000003</v>
      </c>
      <c r="AE49">
        <v>12.556885224000002</v>
      </c>
      <c r="AF49">
        <v>0</v>
      </c>
      <c r="AG49">
        <v>0</v>
      </c>
      <c r="AH49">
        <v>22.490302999999997</v>
      </c>
      <c r="AI49">
        <v>3.3950909999999999</v>
      </c>
      <c r="AJ49">
        <v>0</v>
      </c>
      <c r="AK49">
        <v>13.053149999999997</v>
      </c>
      <c r="AL49">
        <v>20.155330000000003</v>
      </c>
      <c r="AM49">
        <v>0</v>
      </c>
      <c r="AN49">
        <v>0</v>
      </c>
      <c r="AO49">
        <v>1.9490436</v>
      </c>
      <c r="AP49">
        <v>1.4316455999999997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24.800866726437903</v>
      </c>
      <c r="BB49">
        <f t="shared" si="0"/>
        <v>740.65798874779887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82.521422159237972</v>
      </c>
      <c r="L50">
        <v>65.74975395276482</v>
      </c>
      <c r="M50">
        <v>0</v>
      </c>
      <c r="N50">
        <v>30.001476377952759</v>
      </c>
      <c r="O50">
        <v>50.381908898128039</v>
      </c>
      <c r="P50">
        <v>62.235675197498345</v>
      </c>
      <c r="Q50">
        <v>2.7688257575757578</v>
      </c>
      <c r="R50">
        <v>10.765411698757005</v>
      </c>
      <c r="S50">
        <v>6.6958925920125303</v>
      </c>
      <c r="T50">
        <v>0</v>
      </c>
      <c r="U50">
        <v>292.41583907062613</v>
      </c>
      <c r="V50">
        <v>0</v>
      </c>
      <c r="W50">
        <v>8.8393969251336912</v>
      </c>
      <c r="X50">
        <v>37.47314366148241</v>
      </c>
      <c r="Y50">
        <v>0</v>
      </c>
      <c r="Z50">
        <v>3.3293304000000004</v>
      </c>
      <c r="AA50">
        <v>0</v>
      </c>
      <c r="AB50">
        <v>6.6903803200000009</v>
      </c>
      <c r="AC50">
        <v>7.381953231999999</v>
      </c>
      <c r="AD50">
        <v>2.3151846000000003</v>
      </c>
      <c r="AE50">
        <v>12.556885224000002</v>
      </c>
      <c r="AF50">
        <v>0</v>
      </c>
      <c r="AG50">
        <v>0</v>
      </c>
      <c r="AH50">
        <v>22.490302999999997</v>
      </c>
      <c r="AI50">
        <v>3.3950909999999999</v>
      </c>
      <c r="AJ50">
        <v>0</v>
      </c>
      <c r="AK50">
        <v>13.053149999999997</v>
      </c>
      <c r="AL50">
        <v>20.155330000000003</v>
      </c>
      <c r="AM50">
        <v>0</v>
      </c>
      <c r="AN50">
        <v>0</v>
      </c>
      <c r="AO50">
        <v>1.9490436</v>
      </c>
      <c r="AP50">
        <v>1.4316455999999997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24.800835982541095</v>
      </c>
      <c r="BB50">
        <f t="shared" si="0"/>
        <v>740.65707056662825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82.521422159237972</v>
      </c>
      <c r="L51">
        <v>65.750451344431895</v>
      </c>
      <c r="M51">
        <v>0</v>
      </c>
      <c r="N51">
        <v>30.001476377952759</v>
      </c>
      <c r="O51">
        <v>50.381908898128039</v>
      </c>
      <c r="P51">
        <v>62.235675197498345</v>
      </c>
      <c r="Q51">
        <v>2.7688257575757578</v>
      </c>
      <c r="R51">
        <v>10.765411698757005</v>
      </c>
      <c r="S51">
        <v>6.6958925920125303</v>
      </c>
      <c r="T51">
        <v>0</v>
      </c>
      <c r="U51">
        <v>292.41583907062613</v>
      </c>
      <c r="V51">
        <v>0</v>
      </c>
      <c r="W51">
        <v>8.8393969251336912</v>
      </c>
      <c r="X51">
        <v>37.47314366148241</v>
      </c>
      <c r="Y51">
        <v>0</v>
      </c>
      <c r="Z51">
        <v>1.6646652000000002</v>
      </c>
      <c r="AA51">
        <v>0</v>
      </c>
      <c r="AB51">
        <v>6.6903803200000009</v>
      </c>
      <c r="AC51">
        <v>7.381953231999999</v>
      </c>
      <c r="AD51">
        <v>2.3151846000000003</v>
      </c>
      <c r="AE51">
        <v>12.556885224000002</v>
      </c>
      <c r="AF51">
        <v>0</v>
      </c>
      <c r="AG51">
        <v>0</v>
      </c>
      <c r="AH51">
        <v>22.490302999999997</v>
      </c>
      <c r="AI51">
        <v>0</v>
      </c>
      <c r="AJ51">
        <v>0</v>
      </c>
      <c r="AK51">
        <v>13.053149999999997</v>
      </c>
      <c r="AL51">
        <v>20.155330000000003</v>
      </c>
      <c r="AM51">
        <v>0</v>
      </c>
      <c r="AN51">
        <v>0</v>
      </c>
      <c r="AO51">
        <v>1.9565111999999998</v>
      </c>
      <c r="AP51">
        <v>1.4316455999999997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24.637164468635959</v>
      </c>
      <c r="BB51">
        <f t="shared" si="0"/>
        <v>735.76915087220038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82.521422159237972</v>
      </c>
      <c r="L52">
        <v>65.750348281723475</v>
      </c>
      <c r="M52">
        <v>0</v>
      </c>
      <c r="N52">
        <v>30.001476377952759</v>
      </c>
      <c r="O52">
        <v>50.381908898128039</v>
      </c>
      <c r="P52">
        <v>62.235675197498345</v>
      </c>
      <c r="Q52">
        <v>2.7688257575757578</v>
      </c>
      <c r="R52">
        <v>10.765411698757005</v>
      </c>
      <c r="S52">
        <v>6.6958925920125303</v>
      </c>
      <c r="T52">
        <v>0</v>
      </c>
      <c r="U52">
        <v>292.41583907062613</v>
      </c>
      <c r="V52">
        <v>0</v>
      </c>
      <c r="W52">
        <v>8.8393969251336912</v>
      </c>
      <c r="X52">
        <v>37.47314366148241</v>
      </c>
      <c r="Y52">
        <v>0</v>
      </c>
      <c r="Z52">
        <v>1.6646652000000002</v>
      </c>
      <c r="AA52">
        <v>0</v>
      </c>
      <c r="AB52">
        <v>6.6903803200000009</v>
      </c>
      <c r="AC52">
        <v>7.381953231999999</v>
      </c>
      <c r="AD52">
        <v>2.3151846000000003</v>
      </c>
      <c r="AE52">
        <v>12.556885224000002</v>
      </c>
      <c r="AF52">
        <v>0</v>
      </c>
      <c r="AG52">
        <v>0</v>
      </c>
      <c r="AH52">
        <v>22.490302999999997</v>
      </c>
      <c r="AI52">
        <v>0</v>
      </c>
      <c r="AJ52">
        <v>0</v>
      </c>
      <c r="AK52">
        <v>13.053149999999997</v>
      </c>
      <c r="AL52">
        <v>20.155330000000003</v>
      </c>
      <c r="AM52">
        <v>0</v>
      </c>
      <c r="AN52">
        <v>0</v>
      </c>
      <c r="AO52">
        <v>1.9565111999999998</v>
      </c>
      <c r="AP52">
        <v>1.4316455999999997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24.63716116478858</v>
      </c>
      <c r="BB52">
        <f t="shared" si="0"/>
        <v>735.7690511133394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82.521422159237972</v>
      </c>
      <c r="L53">
        <v>65.750357345047419</v>
      </c>
      <c r="M53">
        <v>0</v>
      </c>
      <c r="N53">
        <v>30.001476377952759</v>
      </c>
      <c r="O53">
        <v>50.381908898128039</v>
      </c>
      <c r="P53">
        <v>62.235675197498345</v>
      </c>
      <c r="Q53">
        <v>2.7688257575757578</v>
      </c>
      <c r="R53">
        <v>10.765411698757005</v>
      </c>
      <c r="S53">
        <v>6.6958925920125303</v>
      </c>
      <c r="T53">
        <v>0</v>
      </c>
      <c r="U53">
        <v>292.41583907062613</v>
      </c>
      <c r="V53">
        <v>0</v>
      </c>
      <c r="W53">
        <v>5.8903063697104683</v>
      </c>
      <c r="X53">
        <v>37.47314366148241</v>
      </c>
      <c r="Y53">
        <v>0</v>
      </c>
      <c r="Z53">
        <v>1.6646652000000002</v>
      </c>
      <c r="AA53">
        <v>0</v>
      </c>
      <c r="AB53">
        <v>6.6903803200000009</v>
      </c>
      <c r="AC53">
        <v>7.381953231999999</v>
      </c>
      <c r="AD53">
        <v>2.3151846000000003</v>
      </c>
      <c r="AE53">
        <v>12.556885224000002</v>
      </c>
      <c r="AF53">
        <v>0</v>
      </c>
      <c r="AG53">
        <v>0</v>
      </c>
      <c r="AH53">
        <v>22.490302999999997</v>
      </c>
      <c r="AI53">
        <v>0</v>
      </c>
      <c r="AJ53">
        <v>0</v>
      </c>
      <c r="AK53">
        <v>13.053149999999997</v>
      </c>
      <c r="AL53">
        <v>20.155330000000003</v>
      </c>
      <c r="AM53">
        <v>0</v>
      </c>
      <c r="AN53">
        <v>0</v>
      </c>
      <c r="AO53">
        <v>1.9565111999999998</v>
      </c>
      <c r="AP53">
        <v>2.4728423999999998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24.575355193562707</v>
      </c>
      <c r="BB53">
        <f t="shared" si="0"/>
        <v>733.92297239246614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82.521422159237972</v>
      </c>
      <c r="L54">
        <v>65.750357345047419</v>
      </c>
      <c r="M54">
        <v>0</v>
      </c>
      <c r="N54">
        <v>30.001476377952759</v>
      </c>
      <c r="O54">
        <v>50.381908898128039</v>
      </c>
      <c r="P54">
        <v>62.235675197498345</v>
      </c>
      <c r="Q54">
        <v>2.7688257575757578</v>
      </c>
      <c r="R54">
        <v>10.765411698757005</v>
      </c>
      <c r="S54">
        <v>6.6958925920125303</v>
      </c>
      <c r="T54">
        <v>0</v>
      </c>
      <c r="U54">
        <v>292.41583907062613</v>
      </c>
      <c r="V54">
        <v>0</v>
      </c>
      <c r="W54">
        <v>5.8903063697104683</v>
      </c>
      <c r="X54">
        <v>37.47314366148241</v>
      </c>
      <c r="Y54">
        <v>0</v>
      </c>
      <c r="Z54">
        <v>1.6646652000000002</v>
      </c>
      <c r="AA54">
        <v>0</v>
      </c>
      <c r="AB54">
        <v>6.6903803200000009</v>
      </c>
      <c r="AC54">
        <v>7.381953231999999</v>
      </c>
      <c r="AD54">
        <v>2.3151846000000003</v>
      </c>
      <c r="AE54">
        <v>12.556885224000002</v>
      </c>
      <c r="AF54">
        <v>0</v>
      </c>
      <c r="AG54">
        <v>0</v>
      </c>
      <c r="AH54">
        <v>22.490302999999997</v>
      </c>
      <c r="AI54">
        <v>0</v>
      </c>
      <c r="AJ54">
        <v>0</v>
      </c>
      <c r="AK54">
        <v>13.053149999999997</v>
      </c>
      <c r="AL54">
        <v>20.155330000000003</v>
      </c>
      <c r="AM54">
        <v>0</v>
      </c>
      <c r="AN54">
        <v>0</v>
      </c>
      <c r="AO54">
        <v>1.9565111999999998</v>
      </c>
      <c r="AP54">
        <v>2.4728423999999998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24.575355193562707</v>
      </c>
      <c r="BB54">
        <f t="shared" si="0"/>
        <v>733.92297239246614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82.521422159237972</v>
      </c>
      <c r="L55">
        <v>65.750348287279266</v>
      </c>
      <c r="M55">
        <v>0</v>
      </c>
      <c r="N55">
        <v>30.001476377952759</v>
      </c>
      <c r="O55">
        <v>50.381908898128039</v>
      </c>
      <c r="P55">
        <v>62.235675197498345</v>
      </c>
      <c r="Q55">
        <v>2.7688257575757578</v>
      </c>
      <c r="R55">
        <v>10.765411698757005</v>
      </c>
      <c r="S55">
        <v>6.6958925920125303</v>
      </c>
      <c r="T55">
        <v>0</v>
      </c>
      <c r="U55">
        <v>292.41583907062613</v>
      </c>
      <c r="V55">
        <v>3.6167512690355337</v>
      </c>
      <c r="W55">
        <v>5.8903063697104683</v>
      </c>
      <c r="X55">
        <v>37.47314366148241</v>
      </c>
      <c r="Y55">
        <v>0</v>
      </c>
      <c r="Z55">
        <v>1.6646652000000002</v>
      </c>
      <c r="AA55">
        <v>3.5685374400000001</v>
      </c>
      <c r="AB55">
        <v>6.6903803200000009</v>
      </c>
      <c r="AC55">
        <v>4.9163427199999994</v>
      </c>
      <c r="AD55">
        <v>2.3151846000000003</v>
      </c>
      <c r="AE55">
        <v>12.556885224000002</v>
      </c>
      <c r="AF55">
        <v>0</v>
      </c>
      <c r="AG55">
        <v>0</v>
      </c>
      <c r="AH55">
        <v>26.8921484</v>
      </c>
      <c r="AI55">
        <v>0</v>
      </c>
      <c r="AJ55">
        <v>0</v>
      </c>
      <c r="AK55">
        <v>13.053149999999997</v>
      </c>
      <c r="AL55">
        <v>17.706000000000007</v>
      </c>
      <c r="AM55">
        <v>0</v>
      </c>
      <c r="AN55">
        <v>0</v>
      </c>
      <c r="AO55">
        <v>2.0610575999999998</v>
      </c>
      <c r="AP55">
        <v>1.4316455999999997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24.761176801445998</v>
      </c>
      <c r="BB55">
        <f t="shared" si="0"/>
        <v>739.47268492385012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82.521422159237972</v>
      </c>
      <c r="L56">
        <v>65.750348293877579</v>
      </c>
      <c r="M56">
        <v>0</v>
      </c>
      <c r="N56">
        <v>30.001476377952759</v>
      </c>
      <c r="O56">
        <v>50.381908898128039</v>
      </c>
      <c r="P56">
        <v>62.235675197498345</v>
      </c>
      <c r="Q56">
        <v>2.7688257575757578</v>
      </c>
      <c r="R56">
        <v>10.765411698757005</v>
      </c>
      <c r="S56">
        <v>6.6958925920125303</v>
      </c>
      <c r="T56">
        <v>0</v>
      </c>
      <c r="U56">
        <v>292.41583907062613</v>
      </c>
      <c r="V56">
        <v>3.6167512690355337</v>
      </c>
      <c r="W56">
        <v>5.8903063697104683</v>
      </c>
      <c r="X56">
        <v>37.47314366148241</v>
      </c>
      <c r="Y56">
        <v>0</v>
      </c>
      <c r="Z56">
        <v>1.6646652000000002</v>
      </c>
      <c r="AA56">
        <v>3.5685374400000001</v>
      </c>
      <c r="AB56">
        <v>6.6903803200000009</v>
      </c>
      <c r="AC56">
        <v>4.9163427199999994</v>
      </c>
      <c r="AD56">
        <v>2.3151846000000003</v>
      </c>
      <c r="AE56">
        <v>12.220574999999997</v>
      </c>
      <c r="AF56">
        <v>0</v>
      </c>
      <c r="AG56">
        <v>0</v>
      </c>
      <c r="AH56">
        <v>29.706442999999997</v>
      </c>
      <c r="AI56">
        <v>0</v>
      </c>
      <c r="AJ56">
        <v>0</v>
      </c>
      <c r="AK56">
        <v>13.053149999999997</v>
      </c>
      <c r="AL56">
        <v>20.155330000000003</v>
      </c>
      <c r="AM56">
        <v>0</v>
      </c>
      <c r="AN56">
        <v>0</v>
      </c>
      <c r="AO56">
        <v>2.0610575999999998</v>
      </c>
      <c r="AP56">
        <v>1.4316455999999997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24.920821943501466</v>
      </c>
      <c r="BB56">
        <f t="shared" si="0"/>
        <v>744.24035416439301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82.521422159237972</v>
      </c>
      <c r="L57">
        <v>65.750348289678556</v>
      </c>
      <c r="M57">
        <v>0</v>
      </c>
      <c r="N57">
        <v>30.001476377952759</v>
      </c>
      <c r="O57">
        <v>50.381908898128039</v>
      </c>
      <c r="P57">
        <v>62.235675197498345</v>
      </c>
      <c r="Q57">
        <v>2.7688257575757578</v>
      </c>
      <c r="R57">
        <v>10.765411698757005</v>
      </c>
      <c r="S57">
        <v>6.6958925920125303</v>
      </c>
      <c r="T57">
        <v>0</v>
      </c>
      <c r="U57">
        <v>292.41583907062613</v>
      </c>
      <c r="V57">
        <v>3.6167512690355337</v>
      </c>
      <c r="W57">
        <v>5.323234205330702</v>
      </c>
      <c r="X57">
        <v>37.47314366148241</v>
      </c>
      <c r="Y57">
        <v>0</v>
      </c>
      <c r="Z57">
        <v>1.6646652000000002</v>
      </c>
      <c r="AA57">
        <v>3.5685374400000001</v>
      </c>
      <c r="AB57">
        <v>6.6903803200000009</v>
      </c>
      <c r="AC57">
        <v>4.9163427199999994</v>
      </c>
      <c r="AD57">
        <v>2.3151846000000003</v>
      </c>
      <c r="AE57">
        <v>12.220574999999997</v>
      </c>
      <c r="AF57">
        <v>0</v>
      </c>
      <c r="AG57">
        <v>0</v>
      </c>
      <c r="AH57">
        <v>29.706442999999997</v>
      </c>
      <c r="AI57">
        <v>0</v>
      </c>
      <c r="AJ57">
        <v>0</v>
      </c>
      <c r="AK57">
        <v>13.053149999999997</v>
      </c>
      <c r="AL57">
        <v>20.155330000000003</v>
      </c>
      <c r="AM57">
        <v>0</v>
      </c>
      <c r="AN57">
        <v>0</v>
      </c>
      <c r="AO57">
        <v>1.9714463999999998</v>
      </c>
      <c r="AP57">
        <v>1.4316455999999997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24.899545457291843</v>
      </c>
      <c r="BB57">
        <f t="shared" si="0"/>
        <v>743.60494728202377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82.521422159237972</v>
      </c>
      <c r="L58">
        <v>65.750355276621349</v>
      </c>
      <c r="M58">
        <v>0</v>
      </c>
      <c r="N58">
        <v>30.001476377952759</v>
      </c>
      <c r="O58">
        <v>50.381908898128039</v>
      </c>
      <c r="P58">
        <v>62.235675197498345</v>
      </c>
      <c r="Q58">
        <v>2.7688257575757578</v>
      </c>
      <c r="R58">
        <v>10.765411698757005</v>
      </c>
      <c r="S58">
        <v>6.6958925920125303</v>
      </c>
      <c r="T58">
        <v>0</v>
      </c>
      <c r="U58">
        <v>292.41583907062613</v>
      </c>
      <c r="V58">
        <v>3.6167512690355337</v>
      </c>
      <c r="W58">
        <v>5.323234205330702</v>
      </c>
      <c r="X58">
        <v>37.47314366148241</v>
      </c>
      <c r="Y58">
        <v>0</v>
      </c>
      <c r="Z58">
        <v>1.6646652000000002</v>
      </c>
      <c r="AA58">
        <v>3.5685374400000001</v>
      </c>
      <c r="AB58">
        <v>6.6903803200000009</v>
      </c>
      <c r="AC58">
        <v>4.9163427199999994</v>
      </c>
      <c r="AD58">
        <v>2.3151846000000003</v>
      </c>
      <c r="AE58">
        <v>12.220574999999997</v>
      </c>
      <c r="AF58">
        <v>0</v>
      </c>
      <c r="AG58">
        <v>0</v>
      </c>
      <c r="AH58">
        <v>29.706442999999997</v>
      </c>
      <c r="AI58">
        <v>0</v>
      </c>
      <c r="AJ58">
        <v>0</v>
      </c>
      <c r="AK58">
        <v>13.053149999999997</v>
      </c>
      <c r="AL58">
        <v>20.155330000000003</v>
      </c>
      <c r="AM58">
        <v>0</v>
      </c>
      <c r="AN58">
        <v>0</v>
      </c>
      <c r="AO58">
        <v>1.9714463999999998</v>
      </c>
      <c r="AP58">
        <v>1.4316455999999997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24.899553310179833</v>
      </c>
      <c r="BB58">
        <f t="shared" si="0"/>
        <v>743.60494641607852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82.521422159237972</v>
      </c>
      <c r="L59">
        <v>65.750351435258992</v>
      </c>
      <c r="M59">
        <v>0</v>
      </c>
      <c r="N59">
        <v>30.001476377952759</v>
      </c>
      <c r="O59">
        <v>50.381908898128039</v>
      </c>
      <c r="P59">
        <v>62.235675197498345</v>
      </c>
      <c r="Q59">
        <v>2.7688257575757578</v>
      </c>
      <c r="R59">
        <v>10.765411698757005</v>
      </c>
      <c r="S59">
        <v>6.6958925920125303</v>
      </c>
      <c r="T59">
        <v>0</v>
      </c>
      <c r="U59">
        <v>292.41583907062613</v>
      </c>
      <c r="V59">
        <v>3.6167512690355337</v>
      </c>
      <c r="W59">
        <v>5.323234205330702</v>
      </c>
      <c r="X59">
        <v>37.47314366148241</v>
      </c>
      <c r="Y59">
        <v>0</v>
      </c>
      <c r="Z59">
        <v>1.6646652000000002</v>
      </c>
      <c r="AA59">
        <v>3.5685374400000001</v>
      </c>
      <c r="AB59">
        <v>6.6903803200000009</v>
      </c>
      <c r="AC59">
        <v>4.9163427199999994</v>
      </c>
      <c r="AD59">
        <v>2.3151846000000003</v>
      </c>
      <c r="AE59">
        <v>12.220574999999997</v>
      </c>
      <c r="AF59">
        <v>0</v>
      </c>
      <c r="AG59">
        <v>0</v>
      </c>
      <c r="AH59">
        <v>29.706442999999997</v>
      </c>
      <c r="AI59">
        <v>0</v>
      </c>
      <c r="AJ59">
        <v>0</v>
      </c>
      <c r="AK59">
        <v>13.053149999999997</v>
      </c>
      <c r="AL59">
        <v>20.155330000000003</v>
      </c>
      <c r="AM59">
        <v>0</v>
      </c>
      <c r="AN59">
        <v>0</v>
      </c>
      <c r="AO59">
        <v>1.9714463999999998</v>
      </c>
      <c r="AP59">
        <v>1.4316455999999997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24.899549468817476</v>
      </c>
      <c r="BB59">
        <f t="shared" si="0"/>
        <v>743.60494641607863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82.521422159237972</v>
      </c>
      <c r="L60">
        <v>65.75034848036519</v>
      </c>
      <c r="M60">
        <v>0</v>
      </c>
      <c r="N60">
        <v>30.001476377952759</v>
      </c>
      <c r="O60">
        <v>50.381908898128039</v>
      </c>
      <c r="P60">
        <v>62.235675197498345</v>
      </c>
      <c r="Q60">
        <v>2.7688257575757578</v>
      </c>
      <c r="R60">
        <v>10.765411698757005</v>
      </c>
      <c r="S60">
        <v>6.6958925920125303</v>
      </c>
      <c r="T60">
        <v>0</v>
      </c>
      <c r="U60">
        <v>292.41583907062613</v>
      </c>
      <c r="V60">
        <v>3.6167512690355337</v>
      </c>
      <c r="W60">
        <v>5.323234205330702</v>
      </c>
      <c r="X60">
        <v>37.47314366148241</v>
      </c>
      <c r="Y60">
        <v>0</v>
      </c>
      <c r="Z60">
        <v>1.6646652000000002</v>
      </c>
      <c r="AA60">
        <v>3.5685374400000001</v>
      </c>
      <c r="AB60">
        <v>6.6903803200000009</v>
      </c>
      <c r="AC60">
        <v>4.9163427199999994</v>
      </c>
      <c r="AD60">
        <v>2.3151846000000003</v>
      </c>
      <c r="AE60">
        <v>12.220574999999997</v>
      </c>
      <c r="AF60">
        <v>0</v>
      </c>
      <c r="AG60">
        <v>0</v>
      </c>
      <c r="AH60">
        <v>29.706442999999997</v>
      </c>
      <c r="AI60">
        <v>0</v>
      </c>
      <c r="AJ60">
        <v>0</v>
      </c>
      <c r="AK60">
        <v>13.053149999999997</v>
      </c>
      <c r="AL60">
        <v>20.155330000000003</v>
      </c>
      <c r="AM60">
        <v>0</v>
      </c>
      <c r="AN60">
        <v>0</v>
      </c>
      <c r="AO60">
        <v>1.9714463999999998</v>
      </c>
      <c r="AP60">
        <v>1.4316455999999997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24.899546513923674</v>
      </c>
      <c r="BB60">
        <f t="shared" si="0"/>
        <v>743.60494641607863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82.521422159237972</v>
      </c>
      <c r="L61">
        <v>63.621367876910362</v>
      </c>
      <c r="M61">
        <v>0</v>
      </c>
      <c r="N61">
        <v>30.001476377952759</v>
      </c>
      <c r="O61">
        <v>50.381908898128039</v>
      </c>
      <c r="P61">
        <v>60.587637362637366</v>
      </c>
      <c r="Q61">
        <v>2.7688257575757578</v>
      </c>
      <c r="R61">
        <v>10.765411698757005</v>
      </c>
      <c r="S61">
        <v>6.6958925920125303</v>
      </c>
      <c r="T61">
        <v>0</v>
      </c>
      <c r="U61">
        <v>292.41583907062613</v>
      </c>
      <c r="V61">
        <v>3.6167512690355337</v>
      </c>
      <c r="W61">
        <v>5.323234205330702</v>
      </c>
      <c r="X61">
        <v>37.47314366148241</v>
      </c>
      <c r="Y61">
        <v>0</v>
      </c>
      <c r="Z61">
        <v>1.6646652000000002</v>
      </c>
      <c r="AA61">
        <v>7.1370748799999992</v>
      </c>
      <c r="AB61">
        <v>6.6903803200000009</v>
      </c>
      <c r="AC61">
        <v>2.4581713599999997</v>
      </c>
      <c r="AD61">
        <v>2.3151846000000003</v>
      </c>
      <c r="AE61">
        <v>12.220574999999997</v>
      </c>
      <c r="AF61">
        <v>0</v>
      </c>
      <c r="AG61">
        <v>0</v>
      </c>
      <c r="AH61">
        <v>29.706442999999997</v>
      </c>
      <c r="AI61">
        <v>0</v>
      </c>
      <c r="AJ61">
        <v>0</v>
      </c>
      <c r="AK61">
        <v>13.053149999999997</v>
      </c>
      <c r="AL61">
        <v>20.155330000000003</v>
      </c>
      <c r="AM61">
        <v>0</v>
      </c>
      <c r="AN61">
        <v>0</v>
      </c>
      <c r="AO61">
        <v>1.9415759999999997</v>
      </c>
      <c r="AP61">
        <v>2.4728423999999998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24.845913722796105</v>
      </c>
      <c r="BB61">
        <f t="shared" si="0"/>
        <v>742.00325324889025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82.521422159237972</v>
      </c>
      <c r="L62">
        <v>63.621367876910362</v>
      </c>
      <c r="M62">
        <v>0</v>
      </c>
      <c r="N62">
        <v>30.001476377952759</v>
      </c>
      <c r="O62">
        <v>50.381908898128039</v>
      </c>
      <c r="P62">
        <v>60.587637362637366</v>
      </c>
      <c r="Q62">
        <v>2.7688257575757578</v>
      </c>
      <c r="R62">
        <v>10.765411698757005</v>
      </c>
      <c r="S62">
        <v>6.6958925920125303</v>
      </c>
      <c r="T62">
        <v>0</v>
      </c>
      <c r="U62">
        <v>292.41583907062613</v>
      </c>
      <c r="V62">
        <v>3.6167512690355337</v>
      </c>
      <c r="W62">
        <v>5.323234205330702</v>
      </c>
      <c r="X62">
        <v>37.47314366148241</v>
      </c>
      <c r="Y62">
        <v>0</v>
      </c>
      <c r="Z62">
        <v>1.6646652000000002</v>
      </c>
      <c r="AA62">
        <v>7.1370748799999992</v>
      </c>
      <c r="AB62">
        <v>6.6903803200000009</v>
      </c>
      <c r="AC62">
        <v>2.4581713599999997</v>
      </c>
      <c r="AD62">
        <v>2.3151846000000003</v>
      </c>
      <c r="AE62">
        <v>11.862104799999997</v>
      </c>
      <c r="AF62">
        <v>0</v>
      </c>
      <c r="AG62">
        <v>0</v>
      </c>
      <c r="AH62">
        <v>29.706442999999997</v>
      </c>
      <c r="AI62">
        <v>0</v>
      </c>
      <c r="AJ62">
        <v>0</v>
      </c>
      <c r="AK62">
        <v>13.053149999999997</v>
      </c>
      <c r="AL62">
        <v>20.155330000000003</v>
      </c>
      <c r="AM62">
        <v>0</v>
      </c>
      <c r="AN62">
        <v>0</v>
      </c>
      <c r="AO62">
        <v>1.9415759999999997</v>
      </c>
      <c r="AP62">
        <v>2.4728423999999998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24.834299318796106</v>
      </c>
      <c r="BB62">
        <f t="shared" si="0"/>
        <v>741.65639745289036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82.521422159237972</v>
      </c>
      <c r="L63">
        <v>63.621367876910362</v>
      </c>
      <c r="M63">
        <v>0</v>
      </c>
      <c r="N63">
        <v>30.001476377952759</v>
      </c>
      <c r="O63">
        <v>50.381908898128039</v>
      </c>
      <c r="P63">
        <v>60.587637362637366</v>
      </c>
      <c r="Q63">
        <v>2.7688257575757578</v>
      </c>
      <c r="R63">
        <v>10.765411698757005</v>
      </c>
      <c r="S63">
        <v>6.6958925920125303</v>
      </c>
      <c r="T63">
        <v>0</v>
      </c>
      <c r="U63">
        <v>292.41583907062613</v>
      </c>
      <c r="V63">
        <v>3.6167512690355337</v>
      </c>
      <c r="W63">
        <v>5.323234205330702</v>
      </c>
      <c r="X63">
        <v>37.47314366148241</v>
      </c>
      <c r="Y63">
        <v>0</v>
      </c>
      <c r="Z63">
        <v>1.6646652000000002</v>
      </c>
      <c r="AA63">
        <v>7.1370748799999992</v>
      </c>
      <c r="AB63">
        <v>6.6903803200000009</v>
      </c>
      <c r="AC63">
        <v>2.4581713599999997</v>
      </c>
      <c r="AD63">
        <v>2.3151846000000003</v>
      </c>
      <c r="AE63">
        <v>11.568810999999998</v>
      </c>
      <c r="AF63">
        <v>0</v>
      </c>
      <c r="AG63">
        <v>0</v>
      </c>
      <c r="AH63">
        <v>29.706442999999997</v>
      </c>
      <c r="AI63">
        <v>0</v>
      </c>
      <c r="AJ63">
        <v>0</v>
      </c>
      <c r="AK63">
        <v>13.053149999999997</v>
      </c>
      <c r="AL63">
        <v>19.181500000000007</v>
      </c>
      <c r="AM63">
        <v>0</v>
      </c>
      <c r="AN63">
        <v>0</v>
      </c>
      <c r="AO63">
        <v>1.9042379999999999</v>
      </c>
      <c r="AP63">
        <v>1.4316455999999997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24.758300030954452</v>
      </c>
      <c r="BB63">
        <f t="shared" si="0"/>
        <v>739.38673814073184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82.521422159237972</v>
      </c>
      <c r="L64">
        <v>63.621367876910362</v>
      </c>
      <c r="M64">
        <v>0</v>
      </c>
      <c r="N64">
        <v>30.001476377952759</v>
      </c>
      <c r="O64">
        <v>50.381908898128039</v>
      </c>
      <c r="P64">
        <v>60.587637362637366</v>
      </c>
      <c r="Q64">
        <v>2.7688257575757578</v>
      </c>
      <c r="R64">
        <v>10.765411698757005</v>
      </c>
      <c r="S64">
        <v>6.6958925920125303</v>
      </c>
      <c r="T64">
        <v>0</v>
      </c>
      <c r="U64">
        <v>292.41583907062613</v>
      </c>
      <c r="V64">
        <v>3.6167512690355337</v>
      </c>
      <c r="W64">
        <v>5.323234205330702</v>
      </c>
      <c r="X64">
        <v>37.47314366148241</v>
      </c>
      <c r="Y64">
        <v>0</v>
      </c>
      <c r="Z64">
        <v>1.6646652000000002</v>
      </c>
      <c r="AA64">
        <v>7.1370748799999992</v>
      </c>
      <c r="AB64">
        <v>6.6903803200000009</v>
      </c>
      <c r="AC64">
        <v>2.4581713599999997</v>
      </c>
      <c r="AD64">
        <v>2.3151846000000003</v>
      </c>
      <c r="AE64">
        <v>11.568810999999998</v>
      </c>
      <c r="AF64">
        <v>0</v>
      </c>
      <c r="AG64">
        <v>0</v>
      </c>
      <c r="AH64">
        <v>29.706442999999997</v>
      </c>
      <c r="AI64">
        <v>0</v>
      </c>
      <c r="AJ64">
        <v>0</v>
      </c>
      <c r="AK64">
        <v>13.053149999999997</v>
      </c>
      <c r="AL64">
        <v>19.181500000000007</v>
      </c>
      <c r="AM64">
        <v>0</v>
      </c>
      <c r="AN64">
        <v>0</v>
      </c>
      <c r="AO64">
        <v>1.9042379999999999</v>
      </c>
      <c r="AP64">
        <v>1.4316455999999997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24.758300030954452</v>
      </c>
      <c r="BB64">
        <f t="shared" si="0"/>
        <v>739.38673814073184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82.521422159237972</v>
      </c>
      <c r="L65">
        <v>63.621367876910362</v>
      </c>
      <c r="M65">
        <v>0</v>
      </c>
      <c r="N65">
        <v>30.001476377952759</v>
      </c>
      <c r="O65">
        <v>50.381908898128039</v>
      </c>
      <c r="P65">
        <v>62.235675197498345</v>
      </c>
      <c r="Q65">
        <v>2.7688257575757578</v>
      </c>
      <c r="R65">
        <v>10.765411698757005</v>
      </c>
      <c r="S65">
        <v>6.6958925920125303</v>
      </c>
      <c r="T65">
        <v>0</v>
      </c>
      <c r="U65">
        <v>292.41583907062613</v>
      </c>
      <c r="V65">
        <v>3.6167512690355337</v>
      </c>
      <c r="W65">
        <v>5.323234205330702</v>
      </c>
      <c r="X65">
        <v>37.47314366148241</v>
      </c>
      <c r="Y65">
        <v>0</v>
      </c>
      <c r="Z65">
        <v>1.6646652000000002</v>
      </c>
      <c r="AA65">
        <v>7.1370748799999992</v>
      </c>
      <c r="AB65">
        <v>6.6903803200000009</v>
      </c>
      <c r="AC65">
        <v>2.4581713599999997</v>
      </c>
      <c r="AD65">
        <v>2.3151846000000003</v>
      </c>
      <c r="AE65">
        <v>11.568810999999998</v>
      </c>
      <c r="AF65">
        <v>0</v>
      </c>
      <c r="AG65">
        <v>0</v>
      </c>
      <c r="AH65">
        <v>29.706442999999997</v>
      </c>
      <c r="AI65">
        <v>0</v>
      </c>
      <c r="AJ65">
        <v>0</v>
      </c>
      <c r="AK65">
        <v>13.053149999999997</v>
      </c>
      <c r="AL65">
        <v>19.181500000000007</v>
      </c>
      <c r="AM65">
        <v>0</v>
      </c>
      <c r="AN65">
        <v>0</v>
      </c>
      <c r="AO65">
        <v>1.9042379999999999</v>
      </c>
      <c r="AP65">
        <v>1.4316455999999997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24.811696456803936</v>
      </c>
      <c r="BB65">
        <f t="shared" si="0"/>
        <v>740.98137954974345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82.521422159237972</v>
      </c>
      <c r="L66">
        <v>63.621367876910362</v>
      </c>
      <c r="M66">
        <v>0</v>
      </c>
      <c r="N66">
        <v>30.001476377952759</v>
      </c>
      <c r="O66">
        <v>50.381908898128039</v>
      </c>
      <c r="P66">
        <v>62.235675197498345</v>
      </c>
      <c r="Q66">
        <v>2.7688257575757578</v>
      </c>
      <c r="R66">
        <v>10.765411698757005</v>
      </c>
      <c r="S66">
        <v>6.6958925920125303</v>
      </c>
      <c r="T66">
        <v>0</v>
      </c>
      <c r="U66">
        <v>292.41583907062613</v>
      </c>
      <c r="V66">
        <v>3.6167512690355337</v>
      </c>
      <c r="W66">
        <v>5.323234205330702</v>
      </c>
      <c r="X66">
        <v>37.47314366148241</v>
      </c>
      <c r="Y66">
        <v>0</v>
      </c>
      <c r="Z66">
        <v>1.6646652000000002</v>
      </c>
      <c r="AA66">
        <v>7.1370748799999992</v>
      </c>
      <c r="AB66">
        <v>6.6903803200000009</v>
      </c>
      <c r="AC66">
        <v>2.4581713599999997</v>
      </c>
      <c r="AD66">
        <v>2.3151846000000003</v>
      </c>
      <c r="AE66">
        <v>11.568810999999998</v>
      </c>
      <c r="AF66">
        <v>0</v>
      </c>
      <c r="AG66">
        <v>0</v>
      </c>
      <c r="AH66">
        <v>29.706442999999997</v>
      </c>
      <c r="AI66">
        <v>0</v>
      </c>
      <c r="AJ66">
        <v>0</v>
      </c>
      <c r="AK66">
        <v>13.053149999999997</v>
      </c>
      <c r="AL66">
        <v>19.181500000000007</v>
      </c>
      <c r="AM66">
        <v>0</v>
      </c>
      <c r="AN66">
        <v>0</v>
      </c>
      <c r="AO66">
        <v>1.9042379999999999</v>
      </c>
      <c r="AP66">
        <v>1.4316455999999997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24.811696456803936</v>
      </c>
      <c r="BB66">
        <f t="shared" si="0"/>
        <v>740.98137954974345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82.521422159237972</v>
      </c>
      <c r="L67">
        <v>63.621367876910362</v>
      </c>
      <c r="M67">
        <v>0</v>
      </c>
      <c r="N67">
        <v>30.001476377952759</v>
      </c>
      <c r="O67">
        <v>50.381908898128039</v>
      </c>
      <c r="P67">
        <v>62.235675197498345</v>
      </c>
      <c r="Q67">
        <v>2.7688257575757578</v>
      </c>
      <c r="R67">
        <v>10.765411698757005</v>
      </c>
      <c r="S67">
        <v>6.6958925920125303</v>
      </c>
      <c r="T67">
        <v>0</v>
      </c>
      <c r="U67">
        <v>292.41583907062613</v>
      </c>
      <c r="V67">
        <v>3.6167512690355337</v>
      </c>
      <c r="W67">
        <v>5.323234205330702</v>
      </c>
      <c r="X67">
        <v>37.47314366148241</v>
      </c>
      <c r="Y67">
        <v>0</v>
      </c>
      <c r="Z67">
        <v>0</v>
      </c>
      <c r="AA67">
        <v>7.1370748799999992</v>
      </c>
      <c r="AB67">
        <v>6.6903803200000009</v>
      </c>
      <c r="AC67">
        <v>2.4581713599999997</v>
      </c>
      <c r="AD67">
        <v>4.6303692000000005</v>
      </c>
      <c r="AE67">
        <v>11.568810999999998</v>
      </c>
      <c r="AF67">
        <v>0</v>
      </c>
      <c r="AG67">
        <v>0</v>
      </c>
      <c r="AH67">
        <v>29.706442999999997</v>
      </c>
      <c r="AI67">
        <v>0</v>
      </c>
      <c r="AJ67">
        <v>0</v>
      </c>
      <c r="AK67">
        <v>13.053149999999997</v>
      </c>
      <c r="AL67">
        <v>19.181500000000007</v>
      </c>
      <c r="AM67">
        <v>0</v>
      </c>
      <c r="AN67">
        <v>0</v>
      </c>
      <c r="AO67">
        <v>1.9042379999999999</v>
      </c>
      <c r="AP67">
        <v>1.1062716000000001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24.82223136080394</v>
      </c>
      <c r="BB67">
        <f t="shared" si="0"/>
        <v>741.29599004574357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82.521422159237972</v>
      </c>
      <c r="L68">
        <v>63.621367876910362</v>
      </c>
      <c r="M68">
        <v>0</v>
      </c>
      <c r="N68">
        <v>30.001476377952759</v>
      </c>
      <c r="O68">
        <v>50.381908898128039</v>
      </c>
      <c r="P68">
        <v>62.235675197498345</v>
      </c>
      <c r="Q68">
        <v>2.7688257575757578</v>
      </c>
      <c r="R68">
        <v>10.765411698757005</v>
      </c>
      <c r="S68">
        <v>6.6958925920125303</v>
      </c>
      <c r="T68">
        <v>0</v>
      </c>
      <c r="U68">
        <v>292.41583907062613</v>
      </c>
      <c r="V68">
        <v>3.6167512690355337</v>
      </c>
      <c r="W68">
        <v>5.323234205330702</v>
      </c>
      <c r="X68">
        <v>37.47314366148241</v>
      </c>
      <c r="Y68">
        <v>0</v>
      </c>
      <c r="Z68">
        <v>0</v>
      </c>
      <c r="AA68">
        <v>7.1370748799999992</v>
      </c>
      <c r="AB68">
        <v>6.6903803200000009</v>
      </c>
      <c r="AC68">
        <v>2.4581713599999997</v>
      </c>
      <c r="AD68">
        <v>4.6303692000000005</v>
      </c>
      <c r="AE68">
        <v>11.568810999999998</v>
      </c>
      <c r="AF68">
        <v>0</v>
      </c>
      <c r="AG68">
        <v>0</v>
      </c>
      <c r="AH68">
        <v>29.706442999999997</v>
      </c>
      <c r="AI68">
        <v>0</v>
      </c>
      <c r="AJ68">
        <v>0</v>
      </c>
      <c r="AK68">
        <v>13.053149999999997</v>
      </c>
      <c r="AL68">
        <v>19.181500000000007</v>
      </c>
      <c r="AM68">
        <v>0</v>
      </c>
      <c r="AN68">
        <v>0</v>
      </c>
      <c r="AO68">
        <v>1.9042379999999999</v>
      </c>
      <c r="AP68">
        <v>1.1062716000000001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24.82223136080394</v>
      </c>
      <c r="BB68">
        <f t="shared" ref="BB68:BB99" si="1">SUM(B68:AZ68)-BA68</f>
        <v>741.29599004574357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82.521422159237972</v>
      </c>
      <c r="L69">
        <v>63.621367876910362</v>
      </c>
      <c r="M69">
        <v>0</v>
      </c>
      <c r="N69">
        <v>30.001476377952759</v>
      </c>
      <c r="O69">
        <v>50.381908898128039</v>
      </c>
      <c r="P69">
        <v>62.235675197498345</v>
      </c>
      <c r="Q69">
        <v>2.7688257575757578</v>
      </c>
      <c r="R69">
        <v>10.765411698757005</v>
      </c>
      <c r="S69">
        <v>6.6958925920125303</v>
      </c>
      <c r="T69">
        <v>0</v>
      </c>
      <c r="U69">
        <v>292.41583907062613</v>
      </c>
      <c r="V69">
        <v>3.6167512690355337</v>
      </c>
      <c r="W69">
        <v>5.8903063697104683</v>
      </c>
      <c r="X69">
        <v>37.47314366148241</v>
      </c>
      <c r="Y69">
        <v>0</v>
      </c>
      <c r="Z69">
        <v>0</v>
      </c>
      <c r="AA69">
        <v>7.1370748799999992</v>
      </c>
      <c r="AB69">
        <v>6.6903803200000009</v>
      </c>
      <c r="AC69">
        <v>2.4581713599999997</v>
      </c>
      <c r="AD69">
        <v>4.6303692000000005</v>
      </c>
      <c r="AE69">
        <v>12.546457</v>
      </c>
      <c r="AF69">
        <v>0</v>
      </c>
      <c r="AG69">
        <v>0</v>
      </c>
      <c r="AH69">
        <v>24.751360200000001</v>
      </c>
      <c r="AI69">
        <v>0</v>
      </c>
      <c r="AJ69">
        <v>0</v>
      </c>
      <c r="AK69">
        <v>13.053149999999997</v>
      </c>
      <c r="AL69">
        <v>17.706000000000007</v>
      </c>
      <c r="AM69">
        <v>1.2187428571428571</v>
      </c>
      <c r="AN69">
        <v>0</v>
      </c>
      <c r="AO69">
        <v>1.9042379999999999</v>
      </c>
      <c r="AP69">
        <v>2.4728423999999998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24.747692996972731</v>
      </c>
      <c r="BB69">
        <f t="shared" si="1"/>
        <v>739.06997743109741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82.521422159237972</v>
      </c>
      <c r="L70">
        <v>63.621367876910362</v>
      </c>
      <c r="M70">
        <v>0</v>
      </c>
      <c r="N70">
        <v>30.001476377952759</v>
      </c>
      <c r="O70">
        <v>50.381908898128039</v>
      </c>
      <c r="P70">
        <v>62.235675197498345</v>
      </c>
      <c r="Q70">
        <v>2.7688257575757578</v>
      </c>
      <c r="R70">
        <v>10.765411698757005</v>
      </c>
      <c r="S70">
        <v>6.6958925920125303</v>
      </c>
      <c r="T70">
        <v>0</v>
      </c>
      <c r="U70">
        <v>292.41583907062613</v>
      </c>
      <c r="V70">
        <v>3.6167512690355337</v>
      </c>
      <c r="W70">
        <v>5.8903063697104683</v>
      </c>
      <c r="X70">
        <v>37.47314366148241</v>
      </c>
      <c r="Y70">
        <v>0</v>
      </c>
      <c r="Z70">
        <v>0</v>
      </c>
      <c r="AA70">
        <v>7.1370748799999992</v>
      </c>
      <c r="AB70">
        <v>6.6903803200000009</v>
      </c>
      <c r="AC70">
        <v>2.4581713599999997</v>
      </c>
      <c r="AD70">
        <v>4.6303692000000005</v>
      </c>
      <c r="AE70">
        <v>12.546457</v>
      </c>
      <c r="AF70">
        <v>0</v>
      </c>
      <c r="AG70">
        <v>0</v>
      </c>
      <c r="AH70">
        <v>23.765154399999993</v>
      </c>
      <c r="AI70">
        <v>0</v>
      </c>
      <c r="AJ70">
        <v>0</v>
      </c>
      <c r="AK70">
        <v>13.053149999999997</v>
      </c>
      <c r="AL70">
        <v>17.706000000000007</v>
      </c>
      <c r="AM70">
        <v>1.340617142857143</v>
      </c>
      <c r="AN70">
        <v>0</v>
      </c>
      <c r="AO70">
        <v>1.9042379999999999</v>
      </c>
      <c r="AP70">
        <v>2.4728423999999998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24.719688749385426</v>
      </c>
      <c r="BB70">
        <f t="shared" si="1"/>
        <v>738.23365016439902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82.521422159237972</v>
      </c>
      <c r="L71">
        <v>63.621367876910362</v>
      </c>
      <c r="M71">
        <v>0</v>
      </c>
      <c r="N71">
        <v>30.001476377952759</v>
      </c>
      <c r="O71">
        <v>50.381908898128039</v>
      </c>
      <c r="P71">
        <v>62.235675197498345</v>
      </c>
      <c r="Q71">
        <v>2.7688257575757578</v>
      </c>
      <c r="R71">
        <v>10.765411698757005</v>
      </c>
      <c r="S71">
        <v>6.6958925920125303</v>
      </c>
      <c r="T71">
        <v>0</v>
      </c>
      <c r="U71">
        <v>292.41583907062613</v>
      </c>
      <c r="V71">
        <v>3.6167512690355337</v>
      </c>
      <c r="W71">
        <v>5.8903063697104683</v>
      </c>
      <c r="X71">
        <v>37.47314366148241</v>
      </c>
      <c r="Y71">
        <v>0</v>
      </c>
      <c r="Z71">
        <v>0</v>
      </c>
      <c r="AA71">
        <v>7.1370748799999992</v>
      </c>
      <c r="AB71">
        <v>6.6903803200000009</v>
      </c>
      <c r="AC71">
        <v>2.4581713599999997</v>
      </c>
      <c r="AD71">
        <v>4.6303692000000005</v>
      </c>
      <c r="AE71">
        <v>12.546457</v>
      </c>
      <c r="AF71">
        <v>0</v>
      </c>
      <c r="AG71">
        <v>0</v>
      </c>
      <c r="AH71">
        <v>23.765154399999993</v>
      </c>
      <c r="AI71">
        <v>0</v>
      </c>
      <c r="AJ71">
        <v>0</v>
      </c>
      <c r="AK71">
        <v>13.053149999999997</v>
      </c>
      <c r="AL71">
        <v>17.706000000000007</v>
      </c>
      <c r="AM71">
        <v>1.340617142857143</v>
      </c>
      <c r="AN71">
        <v>0</v>
      </c>
      <c r="AO71">
        <v>1.9042379999999999</v>
      </c>
      <c r="AP71">
        <v>1.1062716000000001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24.675411977385423</v>
      </c>
      <c r="BB71">
        <f t="shared" si="1"/>
        <v>736.91135613639904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82.521422159237972</v>
      </c>
      <c r="L72">
        <v>63.621367876910362</v>
      </c>
      <c r="M72">
        <v>0</v>
      </c>
      <c r="N72">
        <v>30.001476377952759</v>
      </c>
      <c r="O72">
        <v>50.381908898128039</v>
      </c>
      <c r="P72">
        <v>62.235675197498345</v>
      </c>
      <c r="Q72">
        <v>2.7688257575757578</v>
      </c>
      <c r="R72">
        <v>10.765411698757005</v>
      </c>
      <c r="S72">
        <v>6.6958925920125303</v>
      </c>
      <c r="T72">
        <v>0</v>
      </c>
      <c r="U72">
        <v>292.41583907062613</v>
      </c>
      <c r="V72">
        <v>3.6167512690355337</v>
      </c>
      <c r="W72">
        <v>5.8903063697104683</v>
      </c>
      <c r="X72">
        <v>37.47314366148241</v>
      </c>
      <c r="Y72">
        <v>0</v>
      </c>
      <c r="Z72">
        <v>0</v>
      </c>
      <c r="AA72">
        <v>7.1370748799999992</v>
      </c>
      <c r="AB72">
        <v>6.6903803200000009</v>
      </c>
      <c r="AC72">
        <v>2.4581713599999997</v>
      </c>
      <c r="AD72">
        <v>4.6303692000000005</v>
      </c>
      <c r="AE72">
        <v>12.546457</v>
      </c>
      <c r="AF72">
        <v>0</v>
      </c>
      <c r="AG72">
        <v>0</v>
      </c>
      <c r="AH72">
        <v>23.765154399999993</v>
      </c>
      <c r="AI72">
        <v>0</v>
      </c>
      <c r="AJ72">
        <v>0</v>
      </c>
      <c r="AK72">
        <v>13.053149999999997</v>
      </c>
      <c r="AL72">
        <v>17.706000000000007</v>
      </c>
      <c r="AM72">
        <v>1.340617142857143</v>
      </c>
      <c r="AN72">
        <v>0</v>
      </c>
      <c r="AO72">
        <v>1.9042379999999999</v>
      </c>
      <c r="AP72">
        <v>1.1062716000000001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24.675411977385423</v>
      </c>
      <c r="BB72">
        <f t="shared" si="1"/>
        <v>736.91135613639904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82.521422159237972</v>
      </c>
      <c r="L73">
        <v>63.621367876910362</v>
      </c>
      <c r="M73">
        <v>0</v>
      </c>
      <c r="N73">
        <v>30.001476377952759</v>
      </c>
      <c r="O73">
        <v>50.381908898128039</v>
      </c>
      <c r="P73">
        <v>62.235675197498345</v>
      </c>
      <c r="Q73">
        <v>2.7688257575757578</v>
      </c>
      <c r="R73">
        <v>10.765411698757005</v>
      </c>
      <c r="S73">
        <v>6.6958925920125303</v>
      </c>
      <c r="T73">
        <v>0</v>
      </c>
      <c r="U73">
        <v>292.41583907062613</v>
      </c>
      <c r="V73">
        <v>3.6167512690355337</v>
      </c>
      <c r="W73">
        <v>5.8903063697104683</v>
      </c>
      <c r="X73">
        <v>37.47314366148241</v>
      </c>
      <c r="Y73">
        <v>0</v>
      </c>
      <c r="Z73">
        <v>0</v>
      </c>
      <c r="AA73">
        <v>7.1370748799999992</v>
      </c>
      <c r="AB73">
        <v>6.6903803200000009</v>
      </c>
      <c r="AC73">
        <v>2.4581713599999997</v>
      </c>
      <c r="AD73">
        <v>4.6303692000000005</v>
      </c>
      <c r="AE73">
        <v>12.546457</v>
      </c>
      <c r="AF73">
        <v>0</v>
      </c>
      <c r="AG73">
        <v>0</v>
      </c>
      <c r="AH73">
        <v>23.765154399999993</v>
      </c>
      <c r="AI73">
        <v>0</v>
      </c>
      <c r="AJ73">
        <v>0</v>
      </c>
      <c r="AK73">
        <v>13.053149999999997</v>
      </c>
      <c r="AL73">
        <v>15.345200000000002</v>
      </c>
      <c r="AM73">
        <v>1.340617142857143</v>
      </c>
      <c r="AN73">
        <v>0</v>
      </c>
      <c r="AO73">
        <v>1.9042379999999999</v>
      </c>
      <c r="AP73">
        <v>1.1062716000000001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24.598922158968897</v>
      </c>
      <c r="BB73">
        <f t="shared" si="1"/>
        <v>734.62704595481557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82.521422159237972</v>
      </c>
      <c r="L74">
        <v>63.621367876910362</v>
      </c>
      <c r="M74">
        <v>0</v>
      </c>
      <c r="N74">
        <v>30.001476377952759</v>
      </c>
      <c r="O74">
        <v>50.381908898128039</v>
      </c>
      <c r="P74">
        <v>62.235675197498345</v>
      </c>
      <c r="Q74">
        <v>2.7688257575757578</v>
      </c>
      <c r="R74">
        <v>10.765411698757005</v>
      </c>
      <c r="S74">
        <v>6.6958925920125303</v>
      </c>
      <c r="T74">
        <v>0</v>
      </c>
      <c r="U74">
        <v>292.41583907062613</v>
      </c>
      <c r="V74">
        <v>3.6167512690355337</v>
      </c>
      <c r="W74">
        <v>5.8903063697104683</v>
      </c>
      <c r="X74">
        <v>37.47314366148241</v>
      </c>
      <c r="Y74">
        <v>0</v>
      </c>
      <c r="Z74">
        <v>0</v>
      </c>
      <c r="AA74">
        <v>7.1370748799999992</v>
      </c>
      <c r="AB74">
        <v>6.6903803200000009</v>
      </c>
      <c r="AC74">
        <v>2.4581713599999997</v>
      </c>
      <c r="AD74">
        <v>4.6303692000000005</v>
      </c>
      <c r="AE74">
        <v>12.546457</v>
      </c>
      <c r="AF74">
        <v>0</v>
      </c>
      <c r="AG74">
        <v>0</v>
      </c>
      <c r="AH74">
        <v>29.706442999999997</v>
      </c>
      <c r="AI74">
        <v>0</v>
      </c>
      <c r="AJ74">
        <v>0</v>
      </c>
      <c r="AK74">
        <v>13.053149999999997</v>
      </c>
      <c r="AL74">
        <v>15.345200000000002</v>
      </c>
      <c r="AM74">
        <v>1.340617142857143</v>
      </c>
      <c r="AN74">
        <v>0</v>
      </c>
      <c r="AO74">
        <v>1.9042379999999999</v>
      </c>
      <c r="AP74">
        <v>1.1062716000000001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24.791419868968909</v>
      </c>
      <c r="BB74">
        <f t="shared" si="1"/>
        <v>740.37583684481558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82.521422159237972</v>
      </c>
      <c r="L75">
        <v>65.75034848036519</v>
      </c>
      <c r="M75">
        <v>0</v>
      </c>
      <c r="N75">
        <v>30.001476377952759</v>
      </c>
      <c r="O75">
        <v>50.381908898128039</v>
      </c>
      <c r="P75">
        <v>62.235675197498345</v>
      </c>
      <c r="Q75">
        <v>2.7688257575757578</v>
      </c>
      <c r="R75">
        <v>10.765411698757005</v>
      </c>
      <c r="S75">
        <v>6.6958925920125303</v>
      </c>
      <c r="T75">
        <v>0</v>
      </c>
      <c r="U75">
        <v>292.41583907062613</v>
      </c>
      <c r="V75">
        <v>3.6167512690355337</v>
      </c>
      <c r="W75">
        <v>5.8903063697104683</v>
      </c>
      <c r="X75">
        <v>37.47314366148241</v>
      </c>
      <c r="Y75">
        <v>0</v>
      </c>
      <c r="Z75">
        <v>0</v>
      </c>
      <c r="AA75">
        <v>7.1370748799999992</v>
      </c>
      <c r="AB75">
        <v>6.6903803200000009</v>
      </c>
      <c r="AC75">
        <v>4.9163427199999994</v>
      </c>
      <c r="AD75">
        <v>2.3151846000000003</v>
      </c>
      <c r="AE75">
        <v>12.556885224000002</v>
      </c>
      <c r="AF75">
        <v>0</v>
      </c>
      <c r="AG75">
        <v>0</v>
      </c>
      <c r="AH75">
        <v>29.706442999999997</v>
      </c>
      <c r="AI75">
        <v>0</v>
      </c>
      <c r="AJ75">
        <v>0</v>
      </c>
      <c r="AK75">
        <v>13.053149999999997</v>
      </c>
      <c r="AL75">
        <v>15.345200000000002</v>
      </c>
      <c r="AM75">
        <v>1.340617142857143</v>
      </c>
      <c r="AN75">
        <v>0</v>
      </c>
      <c r="AO75">
        <v>1.9042379999999999</v>
      </c>
      <c r="AP75">
        <v>1.1062716000000001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24.865369828246997</v>
      </c>
      <c r="BB75">
        <f t="shared" si="1"/>
        <v>742.58428247299219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82.521422159237972</v>
      </c>
      <c r="L76">
        <v>65.750349071343905</v>
      </c>
      <c r="M76">
        <v>0</v>
      </c>
      <c r="N76">
        <v>30.001476377952759</v>
      </c>
      <c r="O76">
        <v>50.381908898128039</v>
      </c>
      <c r="P76">
        <v>62.235675197498345</v>
      </c>
      <c r="Q76">
        <v>2.7688257575757578</v>
      </c>
      <c r="R76">
        <v>10.765411698757005</v>
      </c>
      <c r="S76">
        <v>6.6958925920125303</v>
      </c>
      <c r="T76">
        <v>0</v>
      </c>
      <c r="U76">
        <v>292.41583907062613</v>
      </c>
      <c r="V76">
        <v>3.6167512690355337</v>
      </c>
      <c r="W76">
        <v>5.8903063697104683</v>
      </c>
      <c r="X76">
        <v>37.47314366148241</v>
      </c>
      <c r="Y76">
        <v>0</v>
      </c>
      <c r="Z76">
        <v>0</v>
      </c>
      <c r="AA76">
        <v>10.70561232</v>
      </c>
      <c r="AB76">
        <v>6.6903803200000009</v>
      </c>
      <c r="AC76">
        <v>4.9163427199999994</v>
      </c>
      <c r="AD76">
        <v>2.3151846000000003</v>
      </c>
      <c r="AE76">
        <v>12.556885224000002</v>
      </c>
      <c r="AF76">
        <v>0</v>
      </c>
      <c r="AG76">
        <v>0</v>
      </c>
      <c r="AH76">
        <v>29.706442999999997</v>
      </c>
      <c r="AI76">
        <v>0</v>
      </c>
      <c r="AJ76">
        <v>0</v>
      </c>
      <c r="AK76">
        <v>13.053149999999997</v>
      </c>
      <c r="AL76">
        <v>15.345200000000002</v>
      </c>
      <c r="AM76">
        <v>1.340617142857143</v>
      </c>
      <c r="AN76">
        <v>0</v>
      </c>
      <c r="AO76">
        <v>1.9042379999999999</v>
      </c>
      <c r="AP76">
        <v>1.1062716000000001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24.980990965225715</v>
      </c>
      <c r="BB76">
        <f t="shared" si="1"/>
        <v>746.03719936699213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82.521422159237972</v>
      </c>
      <c r="L77">
        <v>65.750349662322677</v>
      </c>
      <c r="M77">
        <v>0</v>
      </c>
      <c r="N77">
        <v>30.001476377952759</v>
      </c>
      <c r="O77">
        <v>50.381908898128039</v>
      </c>
      <c r="P77">
        <v>62.235675197498345</v>
      </c>
      <c r="Q77">
        <v>2.7688257575757578</v>
      </c>
      <c r="R77">
        <v>8.2367665605095546</v>
      </c>
      <c r="S77">
        <v>6.6958925920125303</v>
      </c>
      <c r="T77">
        <v>0</v>
      </c>
      <c r="U77">
        <v>292.41583907062613</v>
      </c>
      <c r="V77">
        <v>3.6167512690355337</v>
      </c>
      <c r="W77">
        <v>8.8393969251336912</v>
      </c>
      <c r="X77">
        <v>37.47314366148241</v>
      </c>
      <c r="Y77">
        <v>0</v>
      </c>
      <c r="Z77">
        <v>1.6646652000000002</v>
      </c>
      <c r="AA77">
        <v>10.70561232</v>
      </c>
      <c r="AB77">
        <v>6.6903803200000009</v>
      </c>
      <c r="AC77">
        <v>7.381953231999999</v>
      </c>
      <c r="AD77">
        <v>2.3151846000000003</v>
      </c>
      <c r="AE77">
        <v>12.556885224000002</v>
      </c>
      <c r="AF77">
        <v>0</v>
      </c>
      <c r="AG77">
        <v>0</v>
      </c>
      <c r="AH77">
        <v>29.706442999999997</v>
      </c>
      <c r="AI77">
        <v>0.64668399999999993</v>
      </c>
      <c r="AJ77">
        <v>0</v>
      </c>
      <c r="AK77">
        <v>13.053149999999997</v>
      </c>
      <c r="AL77">
        <v>15.345200000000002</v>
      </c>
      <c r="AM77">
        <v>2.6812342857142859</v>
      </c>
      <c r="AN77">
        <v>0</v>
      </c>
      <c r="AO77">
        <v>1.9042379999999999</v>
      </c>
      <c r="AP77">
        <v>1.1062716000000001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25.19282337445275</v>
      </c>
      <c r="BB77">
        <f t="shared" si="1"/>
        <v>752.36338982077677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82.521422159237972</v>
      </c>
      <c r="L78">
        <v>63.621367876910362</v>
      </c>
      <c r="M78">
        <v>0</v>
      </c>
      <c r="N78">
        <v>30.001476377952759</v>
      </c>
      <c r="O78">
        <v>50.381908898128039</v>
      </c>
      <c r="P78">
        <v>62.235675197498345</v>
      </c>
      <c r="Q78">
        <v>2.7688257575757578</v>
      </c>
      <c r="R78">
        <v>8.2367665605095546</v>
      </c>
      <c r="S78">
        <v>6.6958925920125303</v>
      </c>
      <c r="T78">
        <v>0</v>
      </c>
      <c r="U78">
        <v>292.41583907062613</v>
      </c>
      <c r="V78">
        <v>3.6167512690355337</v>
      </c>
      <c r="W78">
        <v>8.8393969251336912</v>
      </c>
      <c r="X78">
        <v>37.47314366148241</v>
      </c>
      <c r="Y78">
        <v>0</v>
      </c>
      <c r="Z78">
        <v>1.6646652000000002</v>
      </c>
      <c r="AA78">
        <v>10.70561232</v>
      </c>
      <c r="AB78">
        <v>6.6903803200000009</v>
      </c>
      <c r="AC78">
        <v>7.381953231999999</v>
      </c>
      <c r="AD78">
        <v>2.3151846000000003</v>
      </c>
      <c r="AE78">
        <v>12.556885224000002</v>
      </c>
      <c r="AF78">
        <v>0</v>
      </c>
      <c r="AG78">
        <v>0</v>
      </c>
      <c r="AH78">
        <v>35.647731599999993</v>
      </c>
      <c r="AI78">
        <v>0.97002600000000005</v>
      </c>
      <c r="AJ78">
        <v>0</v>
      </c>
      <c r="AK78">
        <v>13.053149999999997</v>
      </c>
      <c r="AL78">
        <v>15.345200000000002</v>
      </c>
      <c r="AM78">
        <v>2.6812342857142859</v>
      </c>
      <c r="AN78">
        <v>0</v>
      </c>
      <c r="AO78">
        <v>1.9042379999999999</v>
      </c>
      <c r="AP78">
        <v>1.1062716000000001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25.326816953217168</v>
      </c>
      <c r="BB78">
        <f t="shared" si="1"/>
        <v>756.36504505659991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82.521422159237972</v>
      </c>
      <c r="L79">
        <v>63.621367876910362</v>
      </c>
      <c r="M79">
        <v>0</v>
      </c>
      <c r="N79">
        <v>30.001476377952759</v>
      </c>
      <c r="O79">
        <v>50.381908898128039</v>
      </c>
      <c r="P79">
        <v>62.235675197498345</v>
      </c>
      <c r="Q79">
        <v>2.7688257575757578</v>
      </c>
      <c r="R79">
        <v>8.2367665605095546</v>
      </c>
      <c r="S79">
        <v>6.6958925920125303</v>
      </c>
      <c r="T79">
        <v>0</v>
      </c>
      <c r="U79">
        <v>292.41583907062613</v>
      </c>
      <c r="V79">
        <v>3.6167512690355337</v>
      </c>
      <c r="W79">
        <v>8.8393969251336912</v>
      </c>
      <c r="X79">
        <v>37.47314366148241</v>
      </c>
      <c r="Y79">
        <v>0</v>
      </c>
      <c r="Z79">
        <v>4.993995599999999</v>
      </c>
      <c r="AA79">
        <v>10.70561232</v>
      </c>
      <c r="AB79">
        <v>10.035570479999999</v>
      </c>
      <c r="AC79">
        <v>7.7626463999999986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2.9100779999999999</v>
      </c>
      <c r="AJ79">
        <v>0</v>
      </c>
      <c r="AK79">
        <v>13.053149999999997</v>
      </c>
      <c r="AL79">
        <v>15.345200000000002</v>
      </c>
      <c r="AM79">
        <v>4.0218514285714289</v>
      </c>
      <c r="AN79">
        <v>0</v>
      </c>
      <c r="AO79">
        <v>1.9042379999999999</v>
      </c>
      <c r="AP79">
        <v>2.4728423999999998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25.931012245693353</v>
      </c>
      <c r="BB79">
        <f t="shared" si="1"/>
        <v>774.40885723498104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82.521422159237972</v>
      </c>
      <c r="L80">
        <v>63.621367876910362</v>
      </c>
      <c r="M80">
        <v>0</v>
      </c>
      <c r="N80">
        <v>30.001476377952759</v>
      </c>
      <c r="O80">
        <v>50.381908898128039</v>
      </c>
      <c r="P80">
        <v>62.235675197498345</v>
      </c>
      <c r="Q80">
        <v>2.7688257575757578</v>
      </c>
      <c r="R80">
        <v>8.2367665605095546</v>
      </c>
      <c r="S80">
        <v>6.6958925920125303</v>
      </c>
      <c r="T80">
        <v>0</v>
      </c>
      <c r="U80">
        <v>292.41583907062613</v>
      </c>
      <c r="V80">
        <v>3.6167512690355337</v>
      </c>
      <c r="W80">
        <v>8.8393969251336912</v>
      </c>
      <c r="X80">
        <v>37.47314366148241</v>
      </c>
      <c r="Y80">
        <v>0</v>
      </c>
      <c r="Z80">
        <v>4.993995599999999</v>
      </c>
      <c r="AA80">
        <v>10.70561232</v>
      </c>
      <c r="AB80">
        <v>10.035570479999999</v>
      </c>
      <c r="AC80">
        <v>7.7626463999999986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15.345200000000002</v>
      </c>
      <c r="AM80">
        <v>4.0218514285714289</v>
      </c>
      <c r="AN80">
        <v>0</v>
      </c>
      <c r="AO80">
        <v>1.9042379999999999</v>
      </c>
      <c r="AP80">
        <v>2.4728423999999998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26.24530066969335</v>
      </c>
      <c r="BB80">
        <f t="shared" si="1"/>
        <v>783.7948288109809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82.521422159237972</v>
      </c>
      <c r="L81">
        <v>63.621367876910362</v>
      </c>
      <c r="M81">
        <v>0</v>
      </c>
      <c r="N81">
        <v>30.001476377952759</v>
      </c>
      <c r="O81">
        <v>50.381908898128039</v>
      </c>
      <c r="P81">
        <v>62.235675197498345</v>
      </c>
      <c r="Q81">
        <v>2.7688257575757578</v>
      </c>
      <c r="R81">
        <v>8.2367665605095546</v>
      </c>
      <c r="S81">
        <v>6.6958925920125303</v>
      </c>
      <c r="T81">
        <v>0</v>
      </c>
      <c r="U81">
        <v>292.41583907062613</v>
      </c>
      <c r="V81">
        <v>3.6167512690355337</v>
      </c>
      <c r="W81">
        <v>8.8393969251336912</v>
      </c>
      <c r="X81">
        <v>37.47314366148241</v>
      </c>
      <c r="Y81">
        <v>0</v>
      </c>
      <c r="Z81">
        <v>4.993995599999999</v>
      </c>
      <c r="AA81">
        <v>10.70561232</v>
      </c>
      <c r="AB81">
        <v>10.035570479999999</v>
      </c>
      <c r="AC81">
        <v>7.7626463999999986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15.345200000000002</v>
      </c>
      <c r="AM81">
        <v>4.0218514285714289</v>
      </c>
      <c r="AN81">
        <v>0</v>
      </c>
      <c r="AO81">
        <v>1.9042379999999999</v>
      </c>
      <c r="AP81">
        <v>1.4316455999999997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26.211565913693349</v>
      </c>
      <c r="BB81">
        <f t="shared" si="1"/>
        <v>782.78736676698099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82.521422159237972</v>
      </c>
      <c r="L82">
        <v>63.621367876910362</v>
      </c>
      <c r="M82">
        <v>0</v>
      </c>
      <c r="N82">
        <v>30.001476377952759</v>
      </c>
      <c r="O82">
        <v>50.381908898128039</v>
      </c>
      <c r="P82">
        <v>62.235675197498345</v>
      </c>
      <c r="Q82">
        <v>2.7688257575757578</v>
      </c>
      <c r="R82">
        <v>8.2367665605095546</v>
      </c>
      <c r="S82">
        <v>6.6958925920125303</v>
      </c>
      <c r="T82">
        <v>0</v>
      </c>
      <c r="U82">
        <v>292.41583907062613</v>
      </c>
      <c r="V82">
        <v>3.6167512690355337</v>
      </c>
      <c r="W82">
        <v>8.8393969251336912</v>
      </c>
      <c r="X82">
        <v>37.47314366148241</v>
      </c>
      <c r="Y82">
        <v>0</v>
      </c>
      <c r="Z82">
        <v>4.993995599999999</v>
      </c>
      <c r="AA82">
        <v>10.70561232</v>
      </c>
      <c r="AB82">
        <v>10.035570479999999</v>
      </c>
      <c r="AC82">
        <v>7.7626463999999986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15.345200000000002</v>
      </c>
      <c r="AM82">
        <v>4.0218514285714289</v>
      </c>
      <c r="AN82">
        <v>0</v>
      </c>
      <c r="AO82">
        <v>1.9042379999999999</v>
      </c>
      <c r="AP82">
        <v>1.4316455999999997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26.211565913693349</v>
      </c>
      <c r="BB82">
        <f t="shared" si="1"/>
        <v>782.78736676698099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82.521422159237972</v>
      </c>
      <c r="L83">
        <v>63.621367876910362</v>
      </c>
      <c r="M83">
        <v>0</v>
      </c>
      <c r="N83">
        <v>30.001476377952759</v>
      </c>
      <c r="O83">
        <v>50.381908898128039</v>
      </c>
      <c r="P83">
        <v>62.235675197498345</v>
      </c>
      <c r="Q83">
        <v>2.7688257575757578</v>
      </c>
      <c r="R83">
        <v>8.2367665605095546</v>
      </c>
      <c r="S83">
        <v>6.6958925920125303</v>
      </c>
      <c r="T83">
        <v>0</v>
      </c>
      <c r="U83">
        <v>292.41583907062613</v>
      </c>
      <c r="V83">
        <v>3.6167512690355337</v>
      </c>
      <c r="W83">
        <v>8.8393969251336912</v>
      </c>
      <c r="X83">
        <v>37.47314366148241</v>
      </c>
      <c r="Y83">
        <v>0</v>
      </c>
      <c r="Z83">
        <v>4.993995599999999</v>
      </c>
      <c r="AA83">
        <v>10.70561232</v>
      </c>
      <c r="AB83">
        <v>10.035570479999999</v>
      </c>
      <c r="AC83">
        <v>7.7626463999999986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15.345200000000002</v>
      </c>
      <c r="AM83">
        <v>4.0218514285714289</v>
      </c>
      <c r="AN83">
        <v>0</v>
      </c>
      <c r="AO83">
        <v>1.9042379999999999</v>
      </c>
      <c r="AP83">
        <v>1.4316455999999997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26.211565913693349</v>
      </c>
      <c r="BB83">
        <f t="shared" si="1"/>
        <v>782.78736676698099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82.521422159237972</v>
      </c>
      <c r="L84">
        <v>63.621367876910362</v>
      </c>
      <c r="M84">
        <v>0</v>
      </c>
      <c r="N84">
        <v>30.001476377952759</v>
      </c>
      <c r="O84">
        <v>50.381908898128039</v>
      </c>
      <c r="P84">
        <v>62.235675197498345</v>
      </c>
      <c r="Q84">
        <v>2.7688257575757578</v>
      </c>
      <c r="R84">
        <v>8.2367665605095546</v>
      </c>
      <c r="S84">
        <v>6.6958925920125303</v>
      </c>
      <c r="T84">
        <v>0</v>
      </c>
      <c r="U84">
        <v>292.41583907062613</v>
      </c>
      <c r="V84">
        <v>3.6167512690355337</v>
      </c>
      <c r="W84">
        <v>8.8393969251336912</v>
      </c>
      <c r="X84">
        <v>37.47314366148241</v>
      </c>
      <c r="Y84">
        <v>0</v>
      </c>
      <c r="Z84">
        <v>4.993995599999999</v>
      </c>
      <c r="AA84">
        <v>10.70561232</v>
      </c>
      <c r="AB84">
        <v>10.035570479999999</v>
      </c>
      <c r="AC84">
        <v>7.7626463999999986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15.345200000000002</v>
      </c>
      <c r="AM84">
        <v>4.0218514285714289</v>
      </c>
      <c r="AN84">
        <v>0</v>
      </c>
      <c r="AO84">
        <v>1.9042379999999999</v>
      </c>
      <c r="AP84">
        <v>1.4316455999999997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26.211565913693349</v>
      </c>
      <c r="BB84">
        <f t="shared" si="1"/>
        <v>782.78736676698099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82.521422159237972</v>
      </c>
      <c r="L85">
        <v>63.621367876910362</v>
      </c>
      <c r="M85">
        <v>0</v>
      </c>
      <c r="N85">
        <v>30.001476377952759</v>
      </c>
      <c r="O85">
        <v>50.381908898128039</v>
      </c>
      <c r="P85">
        <v>62.235675197498345</v>
      </c>
      <c r="Q85">
        <v>2.7688257575757578</v>
      </c>
      <c r="R85">
        <v>8.2367665605095546</v>
      </c>
      <c r="S85">
        <v>6.6958925920125303</v>
      </c>
      <c r="T85">
        <v>0</v>
      </c>
      <c r="U85">
        <v>292.41583907062613</v>
      </c>
      <c r="V85">
        <v>3.6167512690355337</v>
      </c>
      <c r="W85">
        <v>8.8393969251336912</v>
      </c>
      <c r="X85">
        <v>37.47314366148241</v>
      </c>
      <c r="Y85">
        <v>0</v>
      </c>
      <c r="Z85">
        <v>4.993995599999999</v>
      </c>
      <c r="AA85">
        <v>10.70561232</v>
      </c>
      <c r="AB85">
        <v>10.035570479999999</v>
      </c>
      <c r="AC85">
        <v>7.7626463999999986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15.345200000000002</v>
      </c>
      <c r="AM85">
        <v>4.0218514285714289</v>
      </c>
      <c r="AN85">
        <v>0</v>
      </c>
      <c r="AO85">
        <v>1.9042379999999999</v>
      </c>
      <c r="AP85">
        <v>1.4316455999999997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26.211565913693349</v>
      </c>
      <c r="BB85">
        <f t="shared" si="1"/>
        <v>782.78736676698099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82.521422159237972</v>
      </c>
      <c r="L86">
        <v>63.621367876910362</v>
      </c>
      <c r="M86">
        <v>0</v>
      </c>
      <c r="N86">
        <v>30.001476377952759</v>
      </c>
      <c r="O86">
        <v>50.381908898128039</v>
      </c>
      <c r="P86">
        <v>62.235675197498345</v>
      </c>
      <c r="Q86">
        <v>2.7688257575757578</v>
      </c>
      <c r="R86">
        <v>8.2367665605095546</v>
      </c>
      <c r="S86">
        <v>6.6958925920125303</v>
      </c>
      <c r="T86">
        <v>0</v>
      </c>
      <c r="U86">
        <v>292.41583907062613</v>
      </c>
      <c r="V86">
        <v>3.6167512690355337</v>
      </c>
      <c r="W86">
        <v>8.8393969251336912</v>
      </c>
      <c r="X86">
        <v>37.47314366148241</v>
      </c>
      <c r="Y86">
        <v>0</v>
      </c>
      <c r="Z86">
        <v>4.993995599999999</v>
      </c>
      <c r="AA86">
        <v>10.70561232</v>
      </c>
      <c r="AB86">
        <v>10.035570479999999</v>
      </c>
      <c r="AC86">
        <v>7.7626463999999986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15.345200000000002</v>
      </c>
      <c r="AM86">
        <v>4.0218514285714289</v>
      </c>
      <c r="AN86">
        <v>0</v>
      </c>
      <c r="AO86">
        <v>1.9042379999999999</v>
      </c>
      <c r="AP86">
        <v>1.4316455999999997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25.865848545693353</v>
      </c>
      <c r="BB86">
        <f t="shared" si="1"/>
        <v>772.46279813498109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82.521422159237972</v>
      </c>
      <c r="L87">
        <v>63.621367876910362</v>
      </c>
      <c r="M87">
        <v>0</v>
      </c>
      <c r="N87">
        <v>30.001476377952759</v>
      </c>
      <c r="O87">
        <v>50.381908898128039</v>
      </c>
      <c r="P87">
        <v>62.235675197498345</v>
      </c>
      <c r="Q87">
        <v>2.7688257575757578</v>
      </c>
      <c r="R87">
        <v>8.2367665605095546</v>
      </c>
      <c r="S87">
        <v>6.6958925920125303</v>
      </c>
      <c r="T87">
        <v>0</v>
      </c>
      <c r="U87">
        <v>292.41583907062613</v>
      </c>
      <c r="V87">
        <v>3.6167512690355337</v>
      </c>
      <c r="W87">
        <v>8.174513652425313</v>
      </c>
      <c r="X87">
        <v>37.47314366148241</v>
      </c>
      <c r="Y87">
        <v>0</v>
      </c>
      <c r="Z87">
        <v>1.6763999999999999</v>
      </c>
      <c r="AA87">
        <v>10.70561232</v>
      </c>
      <c r="AB87">
        <v>10.035570479999999</v>
      </c>
      <c r="AC87">
        <v>7.381953231999999</v>
      </c>
      <c r="AD87">
        <v>4.6303692000000005</v>
      </c>
      <c r="AE87">
        <v>12.556885224000002</v>
      </c>
      <c r="AF87">
        <v>0</v>
      </c>
      <c r="AG87">
        <v>0</v>
      </c>
      <c r="AH87">
        <v>35.647731599999993</v>
      </c>
      <c r="AI87">
        <v>0.64668399999999993</v>
      </c>
      <c r="AJ87">
        <v>0</v>
      </c>
      <c r="AK87">
        <v>13.053149999999997</v>
      </c>
      <c r="AL87">
        <v>15.345200000000002</v>
      </c>
      <c r="AM87">
        <v>2.6812342857142859</v>
      </c>
      <c r="AN87">
        <v>0</v>
      </c>
      <c r="AO87">
        <v>1.9042379999999999</v>
      </c>
      <c r="AP87">
        <v>1.4316455999999997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25.489116441115307</v>
      </c>
      <c r="BB87">
        <f t="shared" si="1"/>
        <v>761.21200385599354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82.521422159237972</v>
      </c>
      <c r="L88">
        <v>63.621367876910362</v>
      </c>
      <c r="M88">
        <v>0</v>
      </c>
      <c r="N88">
        <v>30.001476377952759</v>
      </c>
      <c r="O88">
        <v>50.381908898128039</v>
      </c>
      <c r="P88">
        <v>62.235675197498345</v>
      </c>
      <c r="Q88">
        <v>2.7688257575757578</v>
      </c>
      <c r="R88">
        <v>8.2367665605095546</v>
      </c>
      <c r="S88">
        <v>6.6958925920125303</v>
      </c>
      <c r="T88">
        <v>0</v>
      </c>
      <c r="U88">
        <v>292.41583907062613</v>
      </c>
      <c r="V88">
        <v>3.6167512690355337</v>
      </c>
      <c r="W88">
        <v>8.174513652425313</v>
      </c>
      <c r="X88">
        <v>37.47314366148241</v>
      </c>
      <c r="Y88">
        <v>0</v>
      </c>
      <c r="Z88">
        <v>1.6763999999999999</v>
      </c>
      <c r="AA88">
        <v>10.70561232</v>
      </c>
      <c r="AB88">
        <v>10.035570479999999</v>
      </c>
      <c r="AC88">
        <v>7.381953231999999</v>
      </c>
      <c r="AD88">
        <v>4.6303692000000005</v>
      </c>
      <c r="AE88">
        <v>12.556885224000002</v>
      </c>
      <c r="AF88">
        <v>0</v>
      </c>
      <c r="AG88">
        <v>0</v>
      </c>
      <c r="AH88">
        <v>35.647731599999993</v>
      </c>
      <c r="AI88">
        <v>0.64668399999999993</v>
      </c>
      <c r="AJ88">
        <v>0</v>
      </c>
      <c r="AK88">
        <v>13.053149999999997</v>
      </c>
      <c r="AL88">
        <v>15.345200000000002</v>
      </c>
      <c r="AM88">
        <v>2.6812342857142859</v>
      </c>
      <c r="AN88">
        <v>0</v>
      </c>
      <c r="AO88">
        <v>1.9042379999999999</v>
      </c>
      <c r="AP88">
        <v>1.4316455999999997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25.489116441115307</v>
      </c>
      <c r="BB88">
        <f t="shared" si="1"/>
        <v>761.21200385599354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82.521422159237972</v>
      </c>
      <c r="L89">
        <v>63.621367876910362</v>
      </c>
      <c r="M89">
        <v>0</v>
      </c>
      <c r="N89">
        <v>30.001476377952759</v>
      </c>
      <c r="O89">
        <v>50.381908898128039</v>
      </c>
      <c r="P89">
        <v>62.235675197498345</v>
      </c>
      <c r="Q89">
        <v>2.7688257575757578</v>
      </c>
      <c r="R89">
        <v>8.2367665605095546</v>
      </c>
      <c r="S89">
        <v>6.6958925920125303</v>
      </c>
      <c r="T89">
        <v>0</v>
      </c>
      <c r="U89">
        <v>292.41583907062613</v>
      </c>
      <c r="V89">
        <v>3.6167512690355337</v>
      </c>
      <c r="W89">
        <v>8.8393969251336912</v>
      </c>
      <c r="X89">
        <v>37.47314366148241</v>
      </c>
      <c r="Y89">
        <v>0</v>
      </c>
      <c r="Z89">
        <v>1.6763999999999999</v>
      </c>
      <c r="AA89">
        <v>10.70561232</v>
      </c>
      <c r="AB89">
        <v>10.035570479999999</v>
      </c>
      <c r="AC89">
        <v>7.381953231999999</v>
      </c>
      <c r="AD89">
        <v>4.6303692000000005</v>
      </c>
      <c r="AE89">
        <v>12.556885224000002</v>
      </c>
      <c r="AF89">
        <v>0</v>
      </c>
      <c r="AG89">
        <v>0</v>
      </c>
      <c r="AH89">
        <v>35.647731599999993</v>
      </c>
      <c r="AI89">
        <v>0.64668399999999993</v>
      </c>
      <c r="AJ89">
        <v>0</v>
      </c>
      <c r="AK89">
        <v>13.053149999999997</v>
      </c>
      <c r="AL89">
        <v>15.345200000000002</v>
      </c>
      <c r="AM89">
        <v>2.6812342857142859</v>
      </c>
      <c r="AN89">
        <v>0</v>
      </c>
      <c r="AO89">
        <v>1.9042379999999999</v>
      </c>
      <c r="AP89">
        <v>1.4316455999999997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25.510658851217158</v>
      </c>
      <c r="BB89">
        <f t="shared" si="1"/>
        <v>761.85534471860012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82.521422159237972</v>
      </c>
      <c r="L90">
        <v>63.621367876910362</v>
      </c>
      <c r="M90">
        <v>0</v>
      </c>
      <c r="N90">
        <v>30.001476377952759</v>
      </c>
      <c r="O90">
        <v>50.381908898128039</v>
      </c>
      <c r="P90">
        <v>62.235675197498345</v>
      </c>
      <c r="Q90">
        <v>2.7688257575757578</v>
      </c>
      <c r="R90">
        <v>8.2367665605095546</v>
      </c>
      <c r="S90">
        <v>6.6958925920125303</v>
      </c>
      <c r="T90">
        <v>0</v>
      </c>
      <c r="U90">
        <v>292.41583907062613</v>
      </c>
      <c r="V90">
        <v>3.6167512690355337</v>
      </c>
      <c r="W90">
        <v>8.8393969251336912</v>
      </c>
      <c r="X90">
        <v>37.47314366148241</v>
      </c>
      <c r="Y90">
        <v>0</v>
      </c>
      <c r="Z90">
        <v>1.6763999999999999</v>
      </c>
      <c r="AA90">
        <v>10.70561232</v>
      </c>
      <c r="AB90">
        <v>10.035570479999999</v>
      </c>
      <c r="AC90">
        <v>7.381953231999999</v>
      </c>
      <c r="AD90">
        <v>4.6303692000000005</v>
      </c>
      <c r="AE90">
        <v>12.556885224000002</v>
      </c>
      <c r="AF90">
        <v>0</v>
      </c>
      <c r="AG90">
        <v>0</v>
      </c>
      <c r="AH90">
        <v>35.647731599999993</v>
      </c>
      <c r="AI90">
        <v>0.64668399999999993</v>
      </c>
      <c r="AJ90">
        <v>0</v>
      </c>
      <c r="AK90">
        <v>13.053149999999997</v>
      </c>
      <c r="AL90">
        <v>15.345200000000002</v>
      </c>
      <c r="AM90">
        <v>2.6812342857142859</v>
      </c>
      <c r="AN90">
        <v>0</v>
      </c>
      <c r="AO90">
        <v>1.9042379999999999</v>
      </c>
      <c r="AP90">
        <v>1.4316455999999997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25.510658851217158</v>
      </c>
      <c r="BB90">
        <f t="shared" si="1"/>
        <v>761.85534471860012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82.521422159237972</v>
      </c>
      <c r="L91">
        <v>63.621367876910362</v>
      </c>
      <c r="M91">
        <v>0</v>
      </c>
      <c r="N91">
        <v>30.001476377952759</v>
      </c>
      <c r="O91">
        <v>50.381908898128039</v>
      </c>
      <c r="P91">
        <v>62.235675197498345</v>
      </c>
      <c r="Q91">
        <v>2.7688257575757578</v>
      </c>
      <c r="R91">
        <v>8.2444756446991416</v>
      </c>
      <c r="S91">
        <v>6.6958925920125303</v>
      </c>
      <c r="T91">
        <v>0</v>
      </c>
      <c r="U91">
        <v>292.41583907062613</v>
      </c>
      <c r="V91">
        <v>3.6167512690355337</v>
      </c>
      <c r="W91">
        <v>8.629771967163272</v>
      </c>
      <c r="X91">
        <v>37.47314366148241</v>
      </c>
      <c r="Y91">
        <v>0</v>
      </c>
      <c r="Z91">
        <v>4.993995599999999</v>
      </c>
      <c r="AA91">
        <v>10.70561232</v>
      </c>
      <c r="AB91">
        <v>10.035570479999999</v>
      </c>
      <c r="AC91">
        <v>7.7626463999999986</v>
      </c>
      <c r="AD91">
        <v>9.260738400000001</v>
      </c>
      <c r="AE91">
        <v>12.556885224000002</v>
      </c>
      <c r="AF91">
        <v>0</v>
      </c>
      <c r="AG91">
        <v>0</v>
      </c>
      <c r="AH91">
        <v>35.647731599999993</v>
      </c>
      <c r="AI91">
        <v>0.64668399999999993</v>
      </c>
      <c r="AJ91">
        <v>0</v>
      </c>
      <c r="AK91">
        <v>13.053149999999997</v>
      </c>
      <c r="AL91">
        <v>15.345200000000002</v>
      </c>
      <c r="AM91">
        <v>4.0218514285714289</v>
      </c>
      <c r="AN91">
        <v>0</v>
      </c>
      <c r="AO91">
        <v>1.7996916000000001</v>
      </c>
      <c r="AP91">
        <v>1.4316455999999997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25.814013913635335</v>
      </c>
      <c r="BB91">
        <f t="shared" si="1"/>
        <v>770.91480249325821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82.521422159237972</v>
      </c>
      <c r="L92">
        <v>63.621367876910362</v>
      </c>
      <c r="M92">
        <v>0</v>
      </c>
      <c r="N92">
        <v>30.001476377952759</v>
      </c>
      <c r="O92">
        <v>50.381908898128039</v>
      </c>
      <c r="P92">
        <v>62.235675197498345</v>
      </c>
      <c r="Q92">
        <v>2.7688257575757578</v>
      </c>
      <c r="R92">
        <v>8.2444756446991416</v>
      </c>
      <c r="S92">
        <v>6.6958925920125303</v>
      </c>
      <c r="T92">
        <v>0</v>
      </c>
      <c r="U92">
        <v>292.41583907062613</v>
      </c>
      <c r="V92">
        <v>3.6167512690355337</v>
      </c>
      <c r="W92">
        <v>8.629771967163272</v>
      </c>
      <c r="X92">
        <v>37.47314366148241</v>
      </c>
      <c r="Y92">
        <v>0</v>
      </c>
      <c r="Z92">
        <v>4.993995599999999</v>
      </c>
      <c r="AA92">
        <v>10.70561232</v>
      </c>
      <c r="AB92">
        <v>10.035570479999999</v>
      </c>
      <c r="AC92">
        <v>7.7626463999999986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0.64668399999999993</v>
      </c>
      <c r="AJ92">
        <v>0</v>
      </c>
      <c r="AK92">
        <v>13.053149999999997</v>
      </c>
      <c r="AL92">
        <v>15.345200000000002</v>
      </c>
      <c r="AM92">
        <v>4.0218514285714289</v>
      </c>
      <c r="AN92">
        <v>0</v>
      </c>
      <c r="AO92">
        <v>1.7996916000000001</v>
      </c>
      <c r="AP92">
        <v>1.4316455999999997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25.814013913635335</v>
      </c>
      <c r="BB92">
        <f t="shared" si="1"/>
        <v>770.91480249325821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82.521422159237972</v>
      </c>
      <c r="L93">
        <v>63.621367876910362</v>
      </c>
      <c r="M93">
        <v>0</v>
      </c>
      <c r="N93">
        <v>30.001476377952759</v>
      </c>
      <c r="O93">
        <v>50.381908898128039</v>
      </c>
      <c r="P93">
        <v>62.235675197498345</v>
      </c>
      <c r="Q93">
        <v>2.7688257575757578</v>
      </c>
      <c r="R93">
        <v>8.2444756446991416</v>
      </c>
      <c r="S93">
        <v>6.6958925920125303</v>
      </c>
      <c r="T93">
        <v>0</v>
      </c>
      <c r="U93">
        <v>292.41583907062613</v>
      </c>
      <c r="V93">
        <v>3.6167512690355337</v>
      </c>
      <c r="W93">
        <v>8.629771967163272</v>
      </c>
      <c r="X93">
        <v>37.47314366148241</v>
      </c>
      <c r="Y93">
        <v>0</v>
      </c>
      <c r="Z93">
        <v>4.993995599999999</v>
      </c>
      <c r="AA93">
        <v>10.70561232</v>
      </c>
      <c r="AB93">
        <v>10.035570479999999</v>
      </c>
      <c r="AC93">
        <v>7.7626463999999986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3.7184330000000001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1.9415759999999997</v>
      </c>
      <c r="AP93">
        <v>1.4316455999999997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25.918135879635336</v>
      </c>
      <c r="BB93">
        <f t="shared" si="1"/>
        <v>774.02431392725828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82.521422159237972</v>
      </c>
      <c r="L94">
        <v>63.621367876910362</v>
      </c>
      <c r="M94">
        <v>0</v>
      </c>
      <c r="N94">
        <v>30.001476377952759</v>
      </c>
      <c r="O94">
        <v>50.381908898128039</v>
      </c>
      <c r="P94">
        <v>62.235675197498345</v>
      </c>
      <c r="Q94">
        <v>2.7688257575757578</v>
      </c>
      <c r="R94">
        <v>8.2444756446991416</v>
      </c>
      <c r="S94">
        <v>6.6958925920125303</v>
      </c>
      <c r="T94">
        <v>0</v>
      </c>
      <c r="U94">
        <v>292.41583907062613</v>
      </c>
      <c r="V94">
        <v>3.6167512690355337</v>
      </c>
      <c r="W94">
        <v>8.629771967163272</v>
      </c>
      <c r="X94">
        <v>37.47314366148241</v>
      </c>
      <c r="Y94">
        <v>0</v>
      </c>
      <c r="Z94">
        <v>4.993995599999999</v>
      </c>
      <c r="AA94">
        <v>10.70561232</v>
      </c>
      <c r="AB94">
        <v>10.035570479999999</v>
      </c>
      <c r="AC94">
        <v>7.7626463999999986</v>
      </c>
      <c r="AD94">
        <v>9.260738400000001</v>
      </c>
      <c r="AE94">
        <v>12.556885224000002</v>
      </c>
      <c r="AF94">
        <v>0</v>
      </c>
      <c r="AG94">
        <v>0</v>
      </c>
      <c r="AH94">
        <v>35.647731599999993</v>
      </c>
      <c r="AI94">
        <v>3.7184330000000001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1.9415759999999997</v>
      </c>
      <c r="AP94">
        <v>1.4316455999999997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25.918135879635336</v>
      </c>
      <c r="BB94">
        <f t="shared" si="1"/>
        <v>774.02431392725828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82.521422159237972</v>
      </c>
      <c r="L95">
        <v>63.621367876910362</v>
      </c>
      <c r="M95">
        <v>0</v>
      </c>
      <c r="N95">
        <v>30.001476377952759</v>
      </c>
      <c r="O95">
        <v>50.381908898128039</v>
      </c>
      <c r="P95">
        <v>62.235675197498345</v>
      </c>
      <c r="Q95">
        <v>2.7688257575757578</v>
      </c>
      <c r="R95">
        <v>8.2444756446991416</v>
      </c>
      <c r="S95">
        <v>6.6958925920125303</v>
      </c>
      <c r="T95">
        <v>0</v>
      </c>
      <c r="U95">
        <v>292.41583907062613</v>
      </c>
      <c r="V95">
        <v>3.6167512690355337</v>
      </c>
      <c r="W95">
        <v>8.629771967163272</v>
      </c>
      <c r="X95">
        <v>37.47314366148241</v>
      </c>
      <c r="Y95">
        <v>0</v>
      </c>
      <c r="Z95">
        <v>1.6646652000000002</v>
      </c>
      <c r="AA95">
        <v>10.70561232</v>
      </c>
      <c r="AB95">
        <v>10.035570479999999</v>
      </c>
      <c r="AC95">
        <v>7.37451408</v>
      </c>
      <c r="AD95">
        <v>4.6303692000000005</v>
      </c>
      <c r="AE95">
        <v>12.556885224000002</v>
      </c>
      <c r="AF95">
        <v>0</v>
      </c>
      <c r="AG95">
        <v>0</v>
      </c>
      <c r="AH95">
        <v>37.908788799999996</v>
      </c>
      <c r="AI95">
        <v>3.7184330000000001</v>
      </c>
      <c r="AJ95">
        <v>0</v>
      </c>
      <c r="AK95">
        <v>13.053149999999997</v>
      </c>
      <c r="AL95">
        <v>15.345200000000002</v>
      </c>
      <c r="AM95">
        <v>2.6812342857142859</v>
      </c>
      <c r="AN95">
        <v>0</v>
      </c>
      <c r="AO95">
        <v>1.9415759999999997</v>
      </c>
      <c r="AP95">
        <v>1.4316455999999997</v>
      </c>
      <c r="AQ95">
        <v>0</v>
      </c>
      <c r="AR95">
        <v>12.758927999999997</v>
      </c>
      <c r="AS95">
        <v>6.0819182399999985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25.612039813159143</v>
      </c>
      <c r="BB95">
        <f t="shared" si="1"/>
        <v>764.88300108887734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82.521422159237972</v>
      </c>
      <c r="L96">
        <v>63.621367876910362</v>
      </c>
      <c r="M96">
        <v>0</v>
      </c>
      <c r="N96">
        <v>30.001476377952759</v>
      </c>
      <c r="O96">
        <v>50.381908898128039</v>
      </c>
      <c r="P96">
        <v>62.235675197498345</v>
      </c>
      <c r="Q96">
        <v>2.7688257575757578</v>
      </c>
      <c r="R96">
        <v>8.2444756446991416</v>
      </c>
      <c r="S96">
        <v>6.6958925920125303</v>
      </c>
      <c r="T96">
        <v>0</v>
      </c>
      <c r="U96">
        <v>292.41583907062613</v>
      </c>
      <c r="V96">
        <v>3.6167512690355337</v>
      </c>
      <c r="W96">
        <v>8.629771967163272</v>
      </c>
      <c r="X96">
        <v>37.47314366148241</v>
      </c>
      <c r="Y96">
        <v>0</v>
      </c>
      <c r="Z96">
        <v>1.6646652000000002</v>
      </c>
      <c r="AA96">
        <v>10.695178</v>
      </c>
      <c r="AB96">
        <v>10.035570479999999</v>
      </c>
      <c r="AC96">
        <v>7.37451408</v>
      </c>
      <c r="AD96">
        <v>4.6303692000000005</v>
      </c>
      <c r="AE96">
        <v>12.556885224000002</v>
      </c>
      <c r="AF96">
        <v>0</v>
      </c>
      <c r="AG96">
        <v>0</v>
      </c>
      <c r="AH96">
        <v>35.647731599999993</v>
      </c>
      <c r="AI96">
        <v>3.7184330000000001</v>
      </c>
      <c r="AJ96">
        <v>0</v>
      </c>
      <c r="AK96">
        <v>13.053149999999997</v>
      </c>
      <c r="AL96">
        <v>15.345200000000002</v>
      </c>
      <c r="AM96">
        <v>2.6812342857142859</v>
      </c>
      <c r="AN96">
        <v>0</v>
      </c>
      <c r="AO96">
        <v>1.9415759999999997</v>
      </c>
      <c r="AP96">
        <v>1.4316455999999997</v>
      </c>
      <c r="AQ96">
        <v>0</v>
      </c>
      <c r="AR96">
        <v>12.758927999999997</v>
      </c>
      <c r="AS96">
        <v>6.0819182399999985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25.538443567159135</v>
      </c>
      <c r="BB96">
        <f t="shared" si="1"/>
        <v>762.68510581487749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82.521422159237972</v>
      </c>
      <c r="L97">
        <v>63.621367876910362</v>
      </c>
      <c r="M97">
        <v>0</v>
      </c>
      <c r="N97">
        <v>30.001476377952759</v>
      </c>
      <c r="O97">
        <v>50.381908898128039</v>
      </c>
      <c r="P97">
        <v>62.235675197498345</v>
      </c>
      <c r="Q97">
        <v>2.7688257575757578</v>
      </c>
      <c r="R97">
        <v>8.2444756446991416</v>
      </c>
      <c r="S97">
        <v>6.6958925920125303</v>
      </c>
      <c r="T97">
        <v>0</v>
      </c>
      <c r="U97">
        <v>292.41583907062613</v>
      </c>
      <c r="V97">
        <v>3.6167512690355337</v>
      </c>
      <c r="W97">
        <v>8.629771967163272</v>
      </c>
      <c r="X97">
        <v>37.47314366148241</v>
      </c>
      <c r="Y97">
        <v>0</v>
      </c>
      <c r="Z97">
        <v>1.6646652000000002</v>
      </c>
      <c r="AA97">
        <v>9.8323399999999985</v>
      </c>
      <c r="AB97">
        <v>10.035570479999999</v>
      </c>
      <c r="AC97">
        <v>7.37451408</v>
      </c>
      <c r="AD97">
        <v>4.6303692000000005</v>
      </c>
      <c r="AE97">
        <v>12.556885224000002</v>
      </c>
      <c r="AF97">
        <v>0</v>
      </c>
      <c r="AG97">
        <v>0</v>
      </c>
      <c r="AH97">
        <v>35.647731599999993</v>
      </c>
      <c r="AI97">
        <v>3.7184330000000001</v>
      </c>
      <c r="AJ97">
        <v>0</v>
      </c>
      <c r="AK97">
        <v>13.053149999999997</v>
      </c>
      <c r="AL97">
        <v>15.345200000000002</v>
      </c>
      <c r="AM97">
        <v>2.6812342857142859</v>
      </c>
      <c r="AN97">
        <v>0</v>
      </c>
      <c r="AO97">
        <v>2.0162519999999997</v>
      </c>
      <c r="AP97">
        <v>1.1062716000000001</v>
      </c>
      <c r="AQ97">
        <v>0</v>
      </c>
      <c r="AR97">
        <v>12.758927999999997</v>
      </c>
      <c r="AS97">
        <v>6.0819182399999985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25.502364899159133</v>
      </c>
      <c r="BB97">
        <f t="shared" si="1"/>
        <v>761.60764848287738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82.521422159237972</v>
      </c>
      <c r="L98">
        <v>63.621367876910362</v>
      </c>
      <c r="M98">
        <v>0</v>
      </c>
      <c r="N98">
        <v>30.001476377952759</v>
      </c>
      <c r="O98">
        <v>50.381908898128039</v>
      </c>
      <c r="P98">
        <v>62.235675197498345</v>
      </c>
      <c r="Q98">
        <v>2.7688257575757578</v>
      </c>
      <c r="R98">
        <v>8.2444756446991416</v>
      </c>
      <c r="S98">
        <v>6.6958925920125303</v>
      </c>
      <c r="T98">
        <v>0</v>
      </c>
      <c r="U98">
        <v>292.41583907062613</v>
      </c>
      <c r="V98">
        <v>3.6167512690355337</v>
      </c>
      <c r="W98">
        <v>8.629771967163272</v>
      </c>
      <c r="X98">
        <v>37.47314366148241</v>
      </c>
      <c r="Y98">
        <v>0</v>
      </c>
      <c r="Z98">
        <v>1.5367</v>
      </c>
      <c r="AA98">
        <v>9.8323399999999985</v>
      </c>
      <c r="AB98">
        <v>10.035570479999999</v>
      </c>
      <c r="AC98">
        <v>7.37451408</v>
      </c>
      <c r="AD98">
        <v>4.6303692000000005</v>
      </c>
      <c r="AE98">
        <v>11.308105399999997</v>
      </c>
      <c r="AF98">
        <v>0</v>
      </c>
      <c r="AG98">
        <v>0</v>
      </c>
      <c r="AH98">
        <v>35.647731599999993</v>
      </c>
      <c r="AI98">
        <v>3.7184330000000001</v>
      </c>
      <c r="AJ98">
        <v>0</v>
      </c>
      <c r="AK98">
        <v>13.053149999999997</v>
      </c>
      <c r="AL98">
        <v>15.345200000000002</v>
      </c>
      <c r="AM98">
        <v>2.6812342857142859</v>
      </c>
      <c r="AN98">
        <v>0</v>
      </c>
      <c r="AO98">
        <v>2.0162519999999997</v>
      </c>
      <c r="AP98">
        <v>1.1062716000000001</v>
      </c>
      <c r="AQ98">
        <v>0</v>
      </c>
      <c r="AR98">
        <v>12.758927999999997</v>
      </c>
      <c r="AS98">
        <v>6.0819182399999985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25.457758435159136</v>
      </c>
      <c r="BB98">
        <f t="shared" si="1"/>
        <v>760.27550992287752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1.8987871616781289</v>
      </c>
      <c r="L99">
        <f t="shared" si="2"/>
        <v>1.3735182102608028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1.4920081669051013</v>
      </c>
      <c r="Q99">
        <f t="shared" si="2"/>
        <v>6.3335649483581308E-2</v>
      </c>
      <c r="R99">
        <f t="shared" si="2"/>
        <v>0.21741057162305494</v>
      </c>
      <c r="S99">
        <f t="shared" si="2"/>
        <v>0.14536875268282143</v>
      </c>
      <c r="T99">
        <f t="shared" si="2"/>
        <v>0</v>
      </c>
      <c r="U99">
        <f t="shared" si="2"/>
        <v>7.0179801376950115</v>
      </c>
      <c r="V99">
        <f t="shared" si="2"/>
        <v>6.7814086294416376E-2</v>
      </c>
      <c r="W99">
        <f t="shared" si="2"/>
        <v>0.17255926049548737</v>
      </c>
      <c r="X99">
        <f t="shared" si="2"/>
        <v>0.79321116497482402</v>
      </c>
      <c r="Y99">
        <f t="shared" si="2"/>
        <v>0</v>
      </c>
      <c r="Z99">
        <f t="shared" si="2"/>
        <v>4.9085830200000041E-2</v>
      </c>
      <c r="AA99">
        <f t="shared" si="2"/>
        <v>0.14447520000000005</v>
      </c>
      <c r="AB99">
        <f t="shared" si="2"/>
        <v>0.20322030222000012</v>
      </c>
      <c r="AC99">
        <f t="shared" si="2"/>
        <v>0.15613706034399999</v>
      </c>
      <c r="AD99">
        <f t="shared" si="2"/>
        <v>0.13201383909600006</v>
      </c>
      <c r="AE99">
        <f t="shared" si="2"/>
        <v>0.29702938536600032</v>
      </c>
      <c r="AF99">
        <f t="shared" si="2"/>
        <v>0</v>
      </c>
      <c r="AG99">
        <f t="shared" si="2"/>
        <v>0</v>
      </c>
      <c r="AH99">
        <f t="shared" si="2"/>
        <v>0.7702868643000006</v>
      </c>
      <c r="AI99">
        <f t="shared" si="2"/>
        <v>6.0626624999999983E-2</v>
      </c>
      <c r="AJ99">
        <f t="shared" si="2"/>
        <v>0</v>
      </c>
      <c r="AK99">
        <f t="shared" si="2"/>
        <v>0.31327559999999949</v>
      </c>
      <c r="AL99">
        <f t="shared" si="2"/>
        <v>0.4512152774999999</v>
      </c>
      <c r="AM99">
        <f t="shared" si="2"/>
        <v>3.0468571428571404E-2</v>
      </c>
      <c r="AN99">
        <f t="shared" si="2"/>
        <v>0</v>
      </c>
      <c r="AO99">
        <f t="shared" si="2"/>
        <v>5.4651630599999924E-2</v>
      </c>
      <c r="AP99">
        <f t="shared" si="2"/>
        <v>3.4636062299999992E-2</v>
      </c>
      <c r="AQ99">
        <f t="shared" si="2"/>
        <v>0</v>
      </c>
      <c r="AR99">
        <f t="shared" si="2"/>
        <v>0.30873801599999945</v>
      </c>
      <c r="AS99">
        <f t="shared" si="2"/>
        <v>0.19333666692000004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0.59520069669656439</v>
      </c>
      <c r="BB99">
        <f t="shared" si="1"/>
        <v>17.775190643297176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4.7022225525927706</v>
      </c>
      <c r="L3">
        <v>578.49525471232357</v>
      </c>
      <c r="M3">
        <v>28.234554032801615</v>
      </c>
      <c r="N3">
        <v>36.243602362204726</v>
      </c>
      <c r="O3">
        <v>0</v>
      </c>
      <c r="P3">
        <v>38.527830809743257</v>
      </c>
      <c r="Q3">
        <v>3.3473863636363639</v>
      </c>
      <c r="R3">
        <v>13.007344845235194</v>
      </c>
      <c r="S3">
        <v>8.1009547376664042</v>
      </c>
      <c r="T3">
        <v>0</v>
      </c>
      <c r="U3">
        <v>64.241422075237708</v>
      </c>
      <c r="V3">
        <v>4.3711022480058022</v>
      </c>
      <c r="W3">
        <v>10.679645641711231</v>
      </c>
      <c r="X3">
        <v>45.25507338489561</v>
      </c>
      <c r="Y3">
        <v>0</v>
      </c>
      <c r="Z3">
        <v>2.02488</v>
      </c>
      <c r="AA3">
        <v>8.6042060000000014</v>
      </c>
      <c r="AB3">
        <v>12.121704815999999</v>
      </c>
      <c r="AC3">
        <v>8.9164694944000011</v>
      </c>
      <c r="AD3">
        <v>8.3893539599999993</v>
      </c>
      <c r="AE3">
        <v>15.167135380800001</v>
      </c>
      <c r="AF3">
        <v>2.7224999999999993</v>
      </c>
      <c r="AG3">
        <v>4.4562086399999998</v>
      </c>
      <c r="AH3">
        <v>46.718767679999999</v>
      </c>
      <c r="AI3">
        <v>4.4913986000000001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2.4804779999999997</v>
      </c>
      <c r="AP3">
        <v>1.53274212</v>
      </c>
      <c r="AQ3">
        <v>5.3350799999999996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32.781895694829629</v>
      </c>
      <c r="BB3">
        <f>SUM(B3:AZ3)-BA3</f>
        <v>979.00503450413862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4.7022225525927706</v>
      </c>
      <c r="L4">
        <v>578.49525471232357</v>
      </c>
      <c r="M4">
        <v>28.234554032801615</v>
      </c>
      <c r="N4">
        <v>36.243602362204726</v>
      </c>
      <c r="O4">
        <v>0</v>
      </c>
      <c r="P4">
        <v>38.527830809743257</v>
      </c>
      <c r="Q4">
        <v>3.3473863636363639</v>
      </c>
      <c r="R4">
        <v>13.007344845235194</v>
      </c>
      <c r="S4">
        <v>8.1009547376664042</v>
      </c>
      <c r="T4">
        <v>0</v>
      </c>
      <c r="U4">
        <v>64.241422075237708</v>
      </c>
      <c r="V4">
        <v>4.3711022480058022</v>
      </c>
      <c r="W4">
        <v>10.679645641711231</v>
      </c>
      <c r="X4">
        <v>45.25507338489561</v>
      </c>
      <c r="Y4">
        <v>0</v>
      </c>
      <c r="Z4">
        <v>2.02488</v>
      </c>
      <c r="AA4">
        <v>8.6042060000000014</v>
      </c>
      <c r="AB4">
        <v>12.121704815999999</v>
      </c>
      <c r="AC4">
        <v>8.9164694944000011</v>
      </c>
      <c r="AD4">
        <v>8.3893539599999993</v>
      </c>
      <c r="AE4">
        <v>15.167135380800001</v>
      </c>
      <c r="AF4">
        <v>2.7224999999999993</v>
      </c>
      <c r="AG4">
        <v>4.4562086399999998</v>
      </c>
      <c r="AH4">
        <v>46.718767679999999</v>
      </c>
      <c r="AI4">
        <v>4.4913986000000001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2.4804779999999997</v>
      </c>
      <c r="AP4">
        <v>1.53274212</v>
      </c>
      <c r="AQ4">
        <v>5.3350799999999996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32.781895694829629</v>
      </c>
      <c r="BB4">
        <f t="shared" ref="BB4:BB67" si="0">SUM(B4:AZ4)-BA4</f>
        <v>979.00503450413862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4.7022225525927706</v>
      </c>
      <c r="L5">
        <v>578.49525471232357</v>
      </c>
      <c r="M5">
        <v>28.234554032801615</v>
      </c>
      <c r="N5">
        <v>36.243602362204726</v>
      </c>
      <c r="O5">
        <v>0</v>
      </c>
      <c r="P5">
        <v>38.527830809743257</v>
      </c>
      <c r="Q5">
        <v>3.3473863636363639</v>
      </c>
      <c r="R5">
        <v>13.007344845235194</v>
      </c>
      <c r="S5">
        <v>8.1009547376664042</v>
      </c>
      <c r="T5">
        <v>0</v>
      </c>
      <c r="U5">
        <v>64.241422075237708</v>
      </c>
      <c r="V5">
        <v>4.3711022480058022</v>
      </c>
      <c r="W5">
        <v>10.679645641711231</v>
      </c>
      <c r="X5">
        <v>45.25507338489561</v>
      </c>
      <c r="Y5">
        <v>0</v>
      </c>
      <c r="Z5">
        <v>2.02488</v>
      </c>
      <c r="AA5">
        <v>8.6042060000000014</v>
      </c>
      <c r="AB5">
        <v>12.121704815999999</v>
      </c>
      <c r="AC5">
        <v>8.9164694944000011</v>
      </c>
      <c r="AD5">
        <v>8.3893539599999993</v>
      </c>
      <c r="AE5">
        <v>15.167135380800001</v>
      </c>
      <c r="AF5">
        <v>2.7224999999999993</v>
      </c>
      <c r="AG5">
        <v>4.4562086399999998</v>
      </c>
      <c r="AH5">
        <v>46.718767679999999</v>
      </c>
      <c r="AI5">
        <v>4.4913986000000001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2.5977369600000002</v>
      </c>
      <c r="AP5">
        <v>2.98688208</v>
      </c>
      <c r="AQ5">
        <v>5.3350799999999996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32.832808848029629</v>
      </c>
      <c r="BB5">
        <f t="shared" si="0"/>
        <v>980.52552027093861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4.7022225525927706</v>
      </c>
      <c r="L6">
        <v>578.49525471232357</v>
      </c>
      <c r="M6">
        <v>28.234554032801615</v>
      </c>
      <c r="N6">
        <v>36.243602362204726</v>
      </c>
      <c r="O6">
        <v>0</v>
      </c>
      <c r="P6">
        <v>38.527830809743257</v>
      </c>
      <c r="Q6">
        <v>3.3473863636363639</v>
      </c>
      <c r="R6">
        <v>13.007344845235194</v>
      </c>
      <c r="S6">
        <v>8.1009547376664042</v>
      </c>
      <c r="T6">
        <v>0</v>
      </c>
      <c r="U6">
        <v>64.241422075237708</v>
      </c>
      <c r="V6">
        <v>4.3711022480058022</v>
      </c>
      <c r="W6">
        <v>10.679645641711231</v>
      </c>
      <c r="X6">
        <v>45.25507338489561</v>
      </c>
      <c r="Y6">
        <v>0</v>
      </c>
      <c r="Z6">
        <v>2.02488</v>
      </c>
      <c r="AA6">
        <v>8.6042060000000014</v>
      </c>
      <c r="AB6">
        <v>12.121704815999999</v>
      </c>
      <c r="AC6">
        <v>8.9164694944000011</v>
      </c>
      <c r="AD6">
        <v>8.3893539599999993</v>
      </c>
      <c r="AE6">
        <v>15.167135380800001</v>
      </c>
      <c r="AF6">
        <v>2.7224999999999993</v>
      </c>
      <c r="AG6">
        <v>4.4562086399999998</v>
      </c>
      <c r="AH6">
        <v>46.718767679999999</v>
      </c>
      <c r="AI6">
        <v>4.4913986000000001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2.5977369600000002</v>
      </c>
      <c r="AP6">
        <v>2.98688208</v>
      </c>
      <c r="AQ6">
        <v>5.3350799999999996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32.832808848029629</v>
      </c>
      <c r="BB6">
        <f t="shared" si="0"/>
        <v>980.52552027093861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4.7022225525927706</v>
      </c>
      <c r="L7">
        <v>575.99305213925436</v>
      </c>
      <c r="M7">
        <v>28.234554032801615</v>
      </c>
      <c r="N7">
        <v>36.243602362204726</v>
      </c>
      <c r="O7">
        <v>0</v>
      </c>
      <c r="P7">
        <v>38.527830809743257</v>
      </c>
      <c r="Q7">
        <v>3.3473863636363639</v>
      </c>
      <c r="R7">
        <v>13.007344845235194</v>
      </c>
      <c r="S7">
        <v>8.1009547376664042</v>
      </c>
      <c r="T7">
        <v>0</v>
      </c>
      <c r="U7">
        <v>64.241422075237708</v>
      </c>
      <c r="V7">
        <v>4.3711022480058022</v>
      </c>
      <c r="W7">
        <v>10.679645641711231</v>
      </c>
      <c r="X7">
        <v>45.25507338489561</v>
      </c>
      <c r="Y7">
        <v>0</v>
      </c>
      <c r="Z7">
        <v>2.02488</v>
      </c>
      <c r="AA7">
        <v>8.6042060000000014</v>
      </c>
      <c r="AB7">
        <v>12.121704815999999</v>
      </c>
      <c r="AC7">
        <v>8.9164694944000011</v>
      </c>
      <c r="AD7">
        <v>8.3893539599999993</v>
      </c>
      <c r="AE7">
        <v>15.167135380800001</v>
      </c>
      <c r="AF7">
        <v>2.7224999999999993</v>
      </c>
      <c r="AG7">
        <v>4.4562086399999998</v>
      </c>
      <c r="AH7">
        <v>46.718767679999999</v>
      </c>
      <c r="AI7">
        <v>0.78111279999999994</v>
      </c>
      <c r="AJ7">
        <v>0</v>
      </c>
      <c r="AK7">
        <v>15.766649999999998</v>
      </c>
      <c r="AL7">
        <v>0</v>
      </c>
      <c r="AM7">
        <v>1.6196330857142853</v>
      </c>
      <c r="AN7">
        <v>0.66954999999999998</v>
      </c>
      <c r="AO7">
        <v>3.5628683999999997</v>
      </c>
      <c r="AP7">
        <v>1.7292475199999999</v>
      </c>
      <c r="AQ7">
        <v>5.3350799999999996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32.610187922870139</v>
      </c>
      <c r="BB7">
        <f t="shared" si="0"/>
        <v>973.87666575142873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4.7022225525927706</v>
      </c>
      <c r="L8">
        <v>575.99305213925436</v>
      </c>
      <c r="M8">
        <v>28.234554032801615</v>
      </c>
      <c r="N8">
        <v>36.243602362204726</v>
      </c>
      <c r="O8">
        <v>0</v>
      </c>
      <c r="P8">
        <v>38.527830809743257</v>
      </c>
      <c r="Q8">
        <v>3.3473863636363639</v>
      </c>
      <c r="R8">
        <v>13.007344845235194</v>
      </c>
      <c r="S8">
        <v>8.1009547376664042</v>
      </c>
      <c r="T8">
        <v>0</v>
      </c>
      <c r="U8">
        <v>64.241422075237708</v>
      </c>
      <c r="V8">
        <v>4.3711022480058022</v>
      </c>
      <c r="W8">
        <v>10.679645641711231</v>
      </c>
      <c r="X8">
        <v>45.25507338489561</v>
      </c>
      <c r="Y8">
        <v>0</v>
      </c>
      <c r="Z8">
        <v>2.02488</v>
      </c>
      <c r="AA8">
        <v>8.6042060000000014</v>
      </c>
      <c r="AB8">
        <v>12.121704815999999</v>
      </c>
      <c r="AC8">
        <v>8.9164694944000011</v>
      </c>
      <c r="AD8">
        <v>8.3893539599999993</v>
      </c>
      <c r="AE8">
        <v>15.167135380800001</v>
      </c>
      <c r="AF8">
        <v>2.7224999999999993</v>
      </c>
      <c r="AG8">
        <v>4.4562086399999998</v>
      </c>
      <c r="AH8">
        <v>46.718767679999999</v>
      </c>
      <c r="AI8">
        <v>0.78111279999999994</v>
      </c>
      <c r="AJ8">
        <v>0</v>
      </c>
      <c r="AK8">
        <v>15.766649999999998</v>
      </c>
      <c r="AL8">
        <v>0</v>
      </c>
      <c r="AM8">
        <v>1.6196330857142853</v>
      </c>
      <c r="AN8">
        <v>0.66954999999999998</v>
      </c>
      <c r="AO8">
        <v>3.5628683999999997</v>
      </c>
      <c r="AP8">
        <v>1.7292475199999999</v>
      </c>
      <c r="AQ8">
        <v>5.3350799999999996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32.610187922870139</v>
      </c>
      <c r="BB8">
        <f t="shared" si="0"/>
        <v>973.87666575142873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0</v>
      </c>
      <c r="L9">
        <v>575.99305213925436</v>
      </c>
      <c r="M9">
        <v>28.234554032801615</v>
      </c>
      <c r="N9">
        <v>36.243602362204726</v>
      </c>
      <c r="O9">
        <v>0</v>
      </c>
      <c r="P9">
        <v>38.527830809743257</v>
      </c>
      <c r="Q9">
        <v>3.3473863636363639</v>
      </c>
      <c r="R9">
        <v>13.007344845235194</v>
      </c>
      <c r="S9">
        <v>8.1009547376664042</v>
      </c>
      <c r="T9">
        <v>0</v>
      </c>
      <c r="U9">
        <v>64.241422075237708</v>
      </c>
      <c r="V9">
        <v>4.3711022480058022</v>
      </c>
      <c r="W9">
        <v>10.679645641711231</v>
      </c>
      <c r="X9">
        <v>45.25507338489561</v>
      </c>
      <c r="Y9">
        <v>0</v>
      </c>
      <c r="Z9">
        <v>2.02488</v>
      </c>
      <c r="AA9">
        <v>8.6042060000000014</v>
      </c>
      <c r="AB9">
        <v>12.121704815999999</v>
      </c>
      <c r="AC9">
        <v>8.9164694944000011</v>
      </c>
      <c r="AD9">
        <v>8.3893539599999993</v>
      </c>
      <c r="AE9">
        <v>15.167135380800001</v>
      </c>
      <c r="AF9">
        <v>2.7224999999999993</v>
      </c>
      <c r="AG9">
        <v>4.4562086399999998</v>
      </c>
      <c r="AH9">
        <v>46.718767679999999</v>
      </c>
      <c r="AI9">
        <v>0.78111279999999994</v>
      </c>
      <c r="AJ9">
        <v>0</v>
      </c>
      <c r="AK9">
        <v>15.766649999999998</v>
      </c>
      <c r="AL9">
        <v>0</v>
      </c>
      <c r="AM9">
        <v>1.6196330857142853</v>
      </c>
      <c r="AN9">
        <v>0.66954999999999998</v>
      </c>
      <c r="AO9">
        <v>3.5628683999999997</v>
      </c>
      <c r="AP9">
        <v>2.98688208</v>
      </c>
      <c r="AQ9">
        <v>5.3350799999999996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32.498583245399715</v>
      </c>
      <c r="BB9">
        <f t="shared" si="0"/>
        <v>970.54368243630654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0</v>
      </c>
      <c r="L10">
        <v>575.99305213925436</v>
      </c>
      <c r="M10">
        <v>28.234554032801615</v>
      </c>
      <c r="N10">
        <v>36.243602362204726</v>
      </c>
      <c r="O10">
        <v>0</v>
      </c>
      <c r="P10">
        <v>38.527830809743257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64.241422075237708</v>
      </c>
      <c r="V10">
        <v>4.3711022480058022</v>
      </c>
      <c r="W10">
        <v>10.679645641711231</v>
      </c>
      <c r="X10">
        <v>45.25507338489561</v>
      </c>
      <c r="Y10">
        <v>0</v>
      </c>
      <c r="Z10">
        <v>2.02488</v>
      </c>
      <c r="AA10">
        <v>8.6042060000000014</v>
      </c>
      <c r="AB10">
        <v>12.121704815999999</v>
      </c>
      <c r="AC10">
        <v>8.9164694944000011</v>
      </c>
      <c r="AD10">
        <v>8.3893539599999993</v>
      </c>
      <c r="AE10">
        <v>15.167135380800001</v>
      </c>
      <c r="AF10">
        <v>2.7224999999999993</v>
      </c>
      <c r="AG10">
        <v>4.4562086399999998</v>
      </c>
      <c r="AH10">
        <v>46.718767679999999</v>
      </c>
      <c r="AI10">
        <v>0.78111279999999994</v>
      </c>
      <c r="AJ10">
        <v>0</v>
      </c>
      <c r="AK10">
        <v>15.766649999999998</v>
      </c>
      <c r="AL10">
        <v>0</v>
      </c>
      <c r="AM10">
        <v>1.6196330857142853</v>
      </c>
      <c r="AN10">
        <v>0.66954999999999998</v>
      </c>
      <c r="AO10">
        <v>3.5628683999999997</v>
      </c>
      <c r="AP10">
        <v>2.98688208</v>
      </c>
      <c r="AQ10">
        <v>5.3350799999999996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32.498583245399715</v>
      </c>
      <c r="BB10">
        <f t="shared" si="0"/>
        <v>970.54368243630654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0</v>
      </c>
      <c r="L11">
        <v>575.99305213925436</v>
      </c>
      <c r="M11">
        <v>28.234554032801615</v>
      </c>
      <c r="N11">
        <v>36.243602362204726</v>
      </c>
      <c r="O11">
        <v>0</v>
      </c>
      <c r="P11">
        <v>38.527830809743257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64.241422075237708</v>
      </c>
      <c r="V11">
        <v>4.3711022480058022</v>
      </c>
      <c r="W11">
        <v>10.679645641711231</v>
      </c>
      <c r="X11">
        <v>45.25507338489561</v>
      </c>
      <c r="Y11">
        <v>0</v>
      </c>
      <c r="Z11">
        <v>2.01070584</v>
      </c>
      <c r="AA11">
        <v>4.2899843999999998</v>
      </c>
      <c r="AB11">
        <v>12.121704815999999</v>
      </c>
      <c r="AC11">
        <v>8.9164694944000011</v>
      </c>
      <c r="AD11">
        <v>8.3893539599999993</v>
      </c>
      <c r="AE11">
        <v>15.167135380800001</v>
      </c>
      <c r="AF11">
        <v>2.7224999999999993</v>
      </c>
      <c r="AG11">
        <v>4.4562086399999998</v>
      </c>
      <c r="AH11">
        <v>46.718767679999999</v>
      </c>
      <c r="AI11">
        <v>0.78111279999999994</v>
      </c>
      <c r="AJ11">
        <v>0</v>
      </c>
      <c r="AK11">
        <v>15.766649999999998</v>
      </c>
      <c r="AL11">
        <v>0</v>
      </c>
      <c r="AM11">
        <v>1.6196330857142853</v>
      </c>
      <c r="AN11">
        <v>0.66954999999999998</v>
      </c>
      <c r="AO11">
        <v>3.5628683999999997</v>
      </c>
      <c r="AP11">
        <v>1.7292475199999999</v>
      </c>
      <c r="AQ11">
        <v>5.3350799999999996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32.317595789399718</v>
      </c>
      <c r="BB11">
        <f t="shared" si="0"/>
        <v>965.13863957230637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0</v>
      </c>
      <c r="L12">
        <v>575.99305213925436</v>
      </c>
      <c r="M12">
        <v>28.234554032801615</v>
      </c>
      <c r="N12">
        <v>36.243602362204726</v>
      </c>
      <c r="O12">
        <v>0</v>
      </c>
      <c r="P12">
        <v>38.527830809743257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64.241422075237708</v>
      </c>
      <c r="V12">
        <v>4.3711022480058022</v>
      </c>
      <c r="W12">
        <v>10.679645641711231</v>
      </c>
      <c r="X12">
        <v>45.25507338489561</v>
      </c>
      <c r="Y12">
        <v>0</v>
      </c>
      <c r="Z12">
        <v>2.01070584</v>
      </c>
      <c r="AA12">
        <v>4.2899843999999998</v>
      </c>
      <c r="AB12">
        <v>12.121704815999999</v>
      </c>
      <c r="AC12">
        <v>8.9164694944000011</v>
      </c>
      <c r="AD12">
        <v>8.3893539599999993</v>
      </c>
      <c r="AE12">
        <v>15.167135380800001</v>
      </c>
      <c r="AF12">
        <v>2.7224999999999993</v>
      </c>
      <c r="AG12">
        <v>4.4562086399999998</v>
      </c>
      <c r="AH12">
        <v>46.718767679999999</v>
      </c>
      <c r="AI12">
        <v>0.78111279999999994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3.5628683999999997</v>
      </c>
      <c r="AP12">
        <v>1.7292475199999999</v>
      </c>
      <c r="AQ12">
        <v>5.3350799999999996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32.265119748606068</v>
      </c>
      <c r="BB12">
        <f t="shared" si="0"/>
        <v>963.5714825273858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0</v>
      </c>
      <c r="L13">
        <v>509.9998205062933</v>
      </c>
      <c r="M13">
        <v>28.234554032801615</v>
      </c>
      <c r="N13">
        <v>36.243602362204726</v>
      </c>
      <c r="O13">
        <v>0</v>
      </c>
      <c r="P13">
        <v>38.527830809743257</v>
      </c>
      <c r="Q13">
        <v>3.3473863636363639</v>
      </c>
      <c r="R13">
        <v>13.007344845235194</v>
      </c>
      <c r="S13">
        <v>8.1014913688840036</v>
      </c>
      <c r="T13">
        <v>0</v>
      </c>
      <c r="U13">
        <v>64.241422075237708</v>
      </c>
      <c r="V13">
        <v>4.3711022480058022</v>
      </c>
      <c r="W13">
        <v>10.679645641711231</v>
      </c>
      <c r="X13">
        <v>45.25507338489561</v>
      </c>
      <c r="Y13">
        <v>0</v>
      </c>
      <c r="Z13">
        <v>2.01070584</v>
      </c>
      <c r="AA13">
        <v>4.2899843999999998</v>
      </c>
      <c r="AB13">
        <v>12.121704815999999</v>
      </c>
      <c r="AC13">
        <v>8.9164694944000011</v>
      </c>
      <c r="AD13">
        <v>8.3893539599999993</v>
      </c>
      <c r="AE13">
        <v>15.167135380800001</v>
      </c>
      <c r="AF13">
        <v>2.7224999999999993</v>
      </c>
      <c r="AG13">
        <v>4.4562086399999998</v>
      </c>
      <c r="AH13">
        <v>43.057968719999998</v>
      </c>
      <c r="AI13">
        <v>0.78111279999999994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3.5628683999999997</v>
      </c>
      <c r="AP13">
        <v>1.7292475199999999</v>
      </c>
      <c r="AQ13">
        <v>2.5902199999999991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29.919398317747547</v>
      </c>
      <c r="BB13">
        <f t="shared" si="0"/>
        <v>893.51884999650088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0</v>
      </c>
      <c r="L14">
        <v>509.9998205062933</v>
      </c>
      <c r="M14">
        <v>28.234554032801615</v>
      </c>
      <c r="N14">
        <v>36.243602362204726</v>
      </c>
      <c r="O14">
        <v>0</v>
      </c>
      <c r="P14">
        <v>38.527830809743257</v>
      </c>
      <c r="Q14">
        <v>3.3473863636363639</v>
      </c>
      <c r="R14">
        <v>13.007344845235194</v>
      </c>
      <c r="S14">
        <v>8.1016553110047855</v>
      </c>
      <c r="T14">
        <v>0</v>
      </c>
      <c r="U14">
        <v>64.241422075237708</v>
      </c>
      <c r="V14">
        <v>4.3711022480058022</v>
      </c>
      <c r="W14">
        <v>10.679645641711231</v>
      </c>
      <c r="X14">
        <v>45.25507338489561</v>
      </c>
      <c r="Y14">
        <v>0</v>
      </c>
      <c r="Z14">
        <v>1.889888</v>
      </c>
      <c r="AA14">
        <v>4.2899843999999998</v>
      </c>
      <c r="AB14">
        <v>12.121704815999999</v>
      </c>
      <c r="AC14">
        <v>8.9164694944000011</v>
      </c>
      <c r="AD14">
        <v>8.3893539599999993</v>
      </c>
      <c r="AE14">
        <v>15.167135380800001</v>
      </c>
      <c r="AF14">
        <v>2.7224999999999993</v>
      </c>
      <c r="AG14">
        <v>4.4562086399999998</v>
      </c>
      <c r="AH14">
        <v>43.057968719999998</v>
      </c>
      <c r="AI14">
        <v>0.78111279999999994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3.5628683999999997</v>
      </c>
      <c r="AP14">
        <v>1.7292475199999999</v>
      </c>
      <c r="AQ14">
        <v>2.5902199999999991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29.915489180245562</v>
      </c>
      <c r="BB14">
        <f t="shared" si="0"/>
        <v>893.4021052361237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0</v>
      </c>
      <c r="L15">
        <v>459.99987952832009</v>
      </c>
      <c r="M15">
        <v>28.234554032801615</v>
      </c>
      <c r="N15">
        <v>36.243602362204726</v>
      </c>
      <c r="O15">
        <v>0</v>
      </c>
      <c r="P15">
        <v>38.527830809743257</v>
      </c>
      <c r="Q15">
        <v>3.3473863636363639</v>
      </c>
      <c r="R15">
        <v>13.007344845235194</v>
      </c>
      <c r="S15">
        <v>8.1023344526643086</v>
      </c>
      <c r="T15">
        <v>0</v>
      </c>
      <c r="U15">
        <v>64.241422075237708</v>
      </c>
      <c r="V15">
        <v>4.3711022480058022</v>
      </c>
      <c r="W15">
        <v>10.679645641711231</v>
      </c>
      <c r="X15">
        <v>45.25507338489561</v>
      </c>
      <c r="Y15">
        <v>0</v>
      </c>
      <c r="Z15">
        <v>2.01070584</v>
      </c>
      <c r="AA15">
        <v>4.2899843999999998</v>
      </c>
      <c r="AB15">
        <v>12.121704815999999</v>
      </c>
      <c r="AC15">
        <v>8.9164694944000011</v>
      </c>
      <c r="AD15">
        <v>8.4088075344000011</v>
      </c>
      <c r="AE15">
        <v>15.167135380800001</v>
      </c>
      <c r="AF15">
        <v>2.7224999999999993</v>
      </c>
      <c r="AG15">
        <v>4.4562086399999998</v>
      </c>
      <c r="AH15">
        <v>43.057968719999998</v>
      </c>
      <c r="AI15">
        <v>0.78111279999999994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3.5628683999999997</v>
      </c>
      <c r="AP15">
        <v>1.53274212</v>
      </c>
      <c r="AQ15">
        <v>2.5902199999999991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28.326613705192347</v>
      </c>
      <c r="BB15">
        <f t="shared" si="0"/>
        <v>845.95160648926321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0</v>
      </c>
      <c r="L16">
        <v>459.99987952832009</v>
      </c>
      <c r="M16">
        <v>28.234554032801615</v>
      </c>
      <c r="N16">
        <v>36.243602362204726</v>
      </c>
      <c r="O16">
        <v>0</v>
      </c>
      <c r="P16">
        <v>38.527830809743257</v>
      </c>
      <c r="Q16">
        <v>3.3473863636363639</v>
      </c>
      <c r="R16">
        <v>13.007344845235194</v>
      </c>
      <c r="S16">
        <v>8.1023344526643086</v>
      </c>
      <c r="T16">
        <v>0</v>
      </c>
      <c r="U16">
        <v>64.241422075237708</v>
      </c>
      <c r="V16">
        <v>4.3711022480058022</v>
      </c>
      <c r="W16">
        <v>10.679645641711231</v>
      </c>
      <c r="X16">
        <v>45.25507338489561</v>
      </c>
      <c r="Y16">
        <v>0</v>
      </c>
      <c r="Z16">
        <v>2.01070584</v>
      </c>
      <c r="AA16">
        <v>4.2899843999999998</v>
      </c>
      <c r="AB16">
        <v>12.121704815999999</v>
      </c>
      <c r="AC16">
        <v>8.9164694944000011</v>
      </c>
      <c r="AD16">
        <v>8.4088075344000011</v>
      </c>
      <c r="AE16">
        <v>15.167135380800001</v>
      </c>
      <c r="AF16">
        <v>2.7224999999999993</v>
      </c>
      <c r="AG16">
        <v>4.4562086399999998</v>
      </c>
      <c r="AH16">
        <v>43.057968719999998</v>
      </c>
      <c r="AI16">
        <v>0.78111279999999994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3.5628683999999997</v>
      </c>
      <c r="AP16">
        <v>1.53274212</v>
      </c>
      <c r="AQ16">
        <v>2.5902199999999991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28.326613705192347</v>
      </c>
      <c r="BB16">
        <f t="shared" si="0"/>
        <v>845.95160648926321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0</v>
      </c>
      <c r="L17">
        <v>429.99961491797569</v>
      </c>
      <c r="M17">
        <v>28.234554032801615</v>
      </c>
      <c r="N17">
        <v>36.243602362204726</v>
      </c>
      <c r="O17">
        <v>0</v>
      </c>
      <c r="P17">
        <v>38.527830809743257</v>
      </c>
      <c r="Q17">
        <v>3.3473863636363639</v>
      </c>
      <c r="R17">
        <v>13.007344845235194</v>
      </c>
      <c r="S17">
        <v>8.1023344526643086</v>
      </c>
      <c r="T17">
        <v>0</v>
      </c>
      <c r="U17">
        <v>64.241422075237708</v>
      </c>
      <c r="V17">
        <v>4.3711022480058022</v>
      </c>
      <c r="W17">
        <v>10.679645641711231</v>
      </c>
      <c r="X17">
        <v>45.25507338489561</v>
      </c>
      <c r="Y17">
        <v>0</v>
      </c>
      <c r="Z17">
        <v>2.01070584</v>
      </c>
      <c r="AA17">
        <v>4.2899843999999998</v>
      </c>
      <c r="AB17">
        <v>12.121704815999999</v>
      </c>
      <c r="AC17">
        <v>8.9164694944000011</v>
      </c>
      <c r="AD17">
        <v>8.4088075344000011</v>
      </c>
      <c r="AE17">
        <v>15.167135380800001</v>
      </c>
      <c r="AF17">
        <v>2.7224999999999993</v>
      </c>
      <c r="AG17">
        <v>4.4562086399999998</v>
      </c>
      <c r="AH17">
        <v>43.057968719999998</v>
      </c>
      <c r="AI17">
        <v>0.78111279999999994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3.5628683999999997</v>
      </c>
      <c r="AP17">
        <v>1.53274212</v>
      </c>
      <c r="AQ17">
        <v>2.5902199999999991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27.354605134472525</v>
      </c>
      <c r="BB17">
        <f t="shared" si="0"/>
        <v>816.92335044963875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0</v>
      </c>
      <c r="L18">
        <v>399.99931685393261</v>
      </c>
      <c r="M18">
        <v>28.234554032801615</v>
      </c>
      <c r="N18">
        <v>36.243602362204726</v>
      </c>
      <c r="O18">
        <v>0</v>
      </c>
      <c r="P18">
        <v>38.527830809743257</v>
      </c>
      <c r="Q18">
        <v>3.3473863636363639</v>
      </c>
      <c r="R18">
        <v>13.007344845235194</v>
      </c>
      <c r="S18">
        <v>8.1023344526643086</v>
      </c>
      <c r="T18">
        <v>0</v>
      </c>
      <c r="U18">
        <v>64.241422075237708</v>
      </c>
      <c r="V18">
        <v>4.3711022480058022</v>
      </c>
      <c r="W18">
        <v>10.679645641711231</v>
      </c>
      <c r="X18">
        <v>45.25507338489561</v>
      </c>
      <c r="Y18">
        <v>0</v>
      </c>
      <c r="Z18">
        <v>2.01070584</v>
      </c>
      <c r="AA18">
        <v>4.2899843999999998</v>
      </c>
      <c r="AB18">
        <v>12.121704815999999</v>
      </c>
      <c r="AC18">
        <v>8.9164694944000011</v>
      </c>
      <c r="AD18">
        <v>8.4088075344000011</v>
      </c>
      <c r="AE18">
        <v>15.167135380800001</v>
      </c>
      <c r="AF18">
        <v>2.7224999999999993</v>
      </c>
      <c r="AG18">
        <v>4.4562086399999998</v>
      </c>
      <c r="AH18">
        <v>43.057968719999998</v>
      </c>
      <c r="AI18">
        <v>0.78111279999999994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3.5628683999999997</v>
      </c>
      <c r="AP18">
        <v>1.53274212</v>
      </c>
      <c r="AQ18">
        <v>2.5902199999999991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26.38259548018873</v>
      </c>
      <c r="BB18">
        <f t="shared" si="0"/>
        <v>787.89506203987946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0</v>
      </c>
      <c r="L19">
        <v>399.99892857142856</v>
      </c>
      <c r="M19">
        <v>28.234554032801615</v>
      </c>
      <c r="N19">
        <v>36.243602362204726</v>
      </c>
      <c r="O19">
        <v>0</v>
      </c>
      <c r="P19">
        <v>38.527830809743257</v>
      </c>
      <c r="Q19">
        <v>3.3473863636363639</v>
      </c>
      <c r="R19">
        <v>13.007344845235194</v>
      </c>
      <c r="S19">
        <v>8.1023344526643086</v>
      </c>
      <c r="T19">
        <v>0</v>
      </c>
      <c r="U19">
        <v>64.241422075237708</v>
      </c>
      <c r="V19">
        <v>4.3711022480058022</v>
      </c>
      <c r="W19">
        <v>10.679645641711231</v>
      </c>
      <c r="X19">
        <v>45.25507338489561</v>
      </c>
      <c r="Y19">
        <v>0</v>
      </c>
      <c r="Z19">
        <v>2.01070584</v>
      </c>
      <c r="AA19">
        <v>4.2899843999999998</v>
      </c>
      <c r="AB19">
        <v>12.121704815999999</v>
      </c>
      <c r="AC19">
        <v>8.9164694944000011</v>
      </c>
      <c r="AD19">
        <v>8.4088075344000011</v>
      </c>
      <c r="AE19">
        <v>15.167135380800001</v>
      </c>
      <c r="AF19">
        <v>2.7224999999999993</v>
      </c>
      <c r="AG19">
        <v>4.4562086399999998</v>
      </c>
      <c r="AH19">
        <v>43.057968719999998</v>
      </c>
      <c r="AI19">
        <v>0.78111279999999994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3.5628683999999997</v>
      </c>
      <c r="AP19">
        <v>1.3362367200000003</v>
      </c>
      <c r="AQ19">
        <v>2.5902199999999991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26.343294054726343</v>
      </c>
      <c r="BB19">
        <f t="shared" si="0"/>
        <v>786.7213481828378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0</v>
      </c>
      <c r="L20">
        <v>399.99962924342486</v>
      </c>
      <c r="M20">
        <v>28.234554032801615</v>
      </c>
      <c r="N20">
        <v>36.243602362204726</v>
      </c>
      <c r="O20">
        <v>0</v>
      </c>
      <c r="P20">
        <v>38.527830809743257</v>
      </c>
      <c r="Q20">
        <v>3.3473863636363639</v>
      </c>
      <c r="R20">
        <v>13.007344845235194</v>
      </c>
      <c r="S20">
        <v>8.1023344526643086</v>
      </c>
      <c r="T20">
        <v>0</v>
      </c>
      <c r="U20">
        <v>64.241422075237708</v>
      </c>
      <c r="V20">
        <v>4.3711022480058022</v>
      </c>
      <c r="W20">
        <v>10.679645641711231</v>
      </c>
      <c r="X20">
        <v>45.25507338489561</v>
      </c>
      <c r="Y20">
        <v>0</v>
      </c>
      <c r="Z20">
        <v>2.01070584</v>
      </c>
      <c r="AA20">
        <v>4.2899843999999998</v>
      </c>
      <c r="AB20">
        <v>12.121704815999999</v>
      </c>
      <c r="AC20">
        <v>8.9164694944000011</v>
      </c>
      <c r="AD20">
        <v>8.4088075344000011</v>
      </c>
      <c r="AE20">
        <v>15.167135380800001</v>
      </c>
      <c r="AF20">
        <v>2.7224999999999993</v>
      </c>
      <c r="AG20">
        <v>4.4562086399999998</v>
      </c>
      <c r="AH20">
        <v>43.057968719999998</v>
      </c>
      <c r="AI20">
        <v>0.78111279999999994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3.5628683999999997</v>
      </c>
      <c r="AP20">
        <v>1.3362367200000003</v>
      </c>
      <c r="AQ20">
        <v>2.5902199999999991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26.34331675649905</v>
      </c>
      <c r="BB20">
        <f t="shared" si="0"/>
        <v>786.72202615306139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0</v>
      </c>
      <c r="L21">
        <v>399.99974260565807</v>
      </c>
      <c r="M21">
        <v>28.234554032801615</v>
      </c>
      <c r="N21">
        <v>36.243602362204726</v>
      </c>
      <c r="O21">
        <v>0</v>
      </c>
      <c r="P21">
        <v>38.527830809743257</v>
      </c>
      <c r="Q21">
        <v>3.3479690544412612</v>
      </c>
      <c r="R21">
        <v>13.008635291226346</v>
      </c>
      <c r="S21">
        <v>8.1746767245630938</v>
      </c>
      <c r="T21">
        <v>0</v>
      </c>
      <c r="U21">
        <v>64.241422075237708</v>
      </c>
      <c r="V21">
        <v>4.3711022480058022</v>
      </c>
      <c r="W21">
        <v>10.679944997004194</v>
      </c>
      <c r="X21">
        <v>45.256131390831392</v>
      </c>
      <c r="Y21">
        <v>0</v>
      </c>
      <c r="Z21">
        <v>2.01070584</v>
      </c>
      <c r="AA21">
        <v>4.2899843999999998</v>
      </c>
      <c r="AB21">
        <v>12.121704815999999</v>
      </c>
      <c r="AC21">
        <v>8.9164694944000011</v>
      </c>
      <c r="AD21">
        <v>8.4088075344000011</v>
      </c>
      <c r="AE21">
        <v>15.167135380800001</v>
      </c>
      <c r="AF21">
        <v>2.7224999999999993</v>
      </c>
      <c r="AG21">
        <v>4.4562086399999998</v>
      </c>
      <c r="AH21">
        <v>43.057968719999998</v>
      </c>
      <c r="AI21">
        <v>0.78111279999999994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3.5628683999999997</v>
      </c>
      <c r="AP21">
        <v>1.3362367200000003</v>
      </c>
      <c r="AQ21">
        <v>5.2190999999999992</v>
      </c>
      <c r="AR21">
        <v>15.4111776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26.430944594305064</v>
      </c>
      <c r="BB21">
        <f t="shared" si="0"/>
        <v>789.33896444741231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0</v>
      </c>
      <c r="L22">
        <v>400.00590825026507</v>
      </c>
      <c r="M22">
        <v>28.234554032801615</v>
      </c>
      <c r="N22">
        <v>36.243602362204726</v>
      </c>
      <c r="O22">
        <v>0</v>
      </c>
      <c r="P22">
        <v>38.527830809743257</v>
      </c>
      <c r="Q22">
        <v>3.3479690544412612</v>
      </c>
      <c r="R22">
        <v>13.008635291226346</v>
      </c>
      <c r="S22">
        <v>8.1746767245630938</v>
      </c>
      <c r="T22">
        <v>0</v>
      </c>
      <c r="U22">
        <v>64.241422075237708</v>
      </c>
      <c r="V22">
        <v>4.3711022480058022</v>
      </c>
      <c r="W22">
        <v>10.679944997004194</v>
      </c>
      <c r="X22">
        <v>45.256131390831392</v>
      </c>
      <c r="Y22">
        <v>0</v>
      </c>
      <c r="Z22">
        <v>2.01070584</v>
      </c>
      <c r="AA22">
        <v>4.2899843999999998</v>
      </c>
      <c r="AB22">
        <v>12.121704815999999</v>
      </c>
      <c r="AC22">
        <v>8.9164694944000011</v>
      </c>
      <c r="AD22">
        <v>8.4088075344000011</v>
      </c>
      <c r="AE22">
        <v>15.167135380800001</v>
      </c>
      <c r="AF22">
        <v>2.7224999999999993</v>
      </c>
      <c r="AG22">
        <v>4.4562086399999998</v>
      </c>
      <c r="AH22">
        <v>43.057968719999998</v>
      </c>
      <c r="AI22">
        <v>0.78111279999999994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3.5628683999999997</v>
      </c>
      <c r="AP22">
        <v>1.3362367200000003</v>
      </c>
      <c r="AQ22">
        <v>5.2190999999999992</v>
      </c>
      <c r="AR22">
        <v>15.4111776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26.43114436119038</v>
      </c>
      <c r="BB22">
        <f t="shared" si="0"/>
        <v>789.34493032513399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0</v>
      </c>
      <c r="L23">
        <v>516.7444746678168</v>
      </c>
      <c r="M23">
        <v>28.234554032801615</v>
      </c>
      <c r="N23">
        <v>36.243602362204726</v>
      </c>
      <c r="O23">
        <v>0</v>
      </c>
      <c r="P23">
        <v>38.527830809743257</v>
      </c>
      <c r="Q23">
        <v>3.3479690544412612</v>
      </c>
      <c r="R23">
        <v>13.008635291226346</v>
      </c>
      <c r="S23">
        <v>8.1746767245630938</v>
      </c>
      <c r="T23">
        <v>0</v>
      </c>
      <c r="U23">
        <v>64.241422075237708</v>
      </c>
      <c r="V23">
        <v>4.3711022480058022</v>
      </c>
      <c r="W23">
        <v>10.679944997004194</v>
      </c>
      <c r="X23">
        <v>45.256131390831392</v>
      </c>
      <c r="Y23">
        <v>0</v>
      </c>
      <c r="Z23">
        <v>2.01070584</v>
      </c>
      <c r="AA23">
        <v>4.2899843999999998</v>
      </c>
      <c r="AB23">
        <v>12.121704815999999</v>
      </c>
      <c r="AC23">
        <v>8.9164694944000011</v>
      </c>
      <c r="AD23">
        <v>8.4088075344000011</v>
      </c>
      <c r="AE23">
        <v>15.167135380800001</v>
      </c>
      <c r="AF23">
        <v>2.7224999999999993</v>
      </c>
      <c r="AG23">
        <v>4.4562086399999998</v>
      </c>
      <c r="AH23">
        <v>43.057968719999998</v>
      </c>
      <c r="AI23">
        <v>0.78111279999999994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3.5628683999999997</v>
      </c>
      <c r="AP23">
        <v>1.3362367200000003</v>
      </c>
      <c r="AQ23">
        <v>5.2190999999999992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30.246396411620214</v>
      </c>
      <c r="BB23">
        <f t="shared" si="0"/>
        <v>903.28436629225575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0</v>
      </c>
      <c r="L24">
        <v>516.74279466693611</v>
      </c>
      <c r="M24">
        <v>28.234554032801615</v>
      </c>
      <c r="N24">
        <v>36.243602362204726</v>
      </c>
      <c r="O24">
        <v>0</v>
      </c>
      <c r="P24">
        <v>38.527830809743257</v>
      </c>
      <c r="Q24">
        <v>3.3479690544412612</v>
      </c>
      <c r="R24">
        <v>13.008635291226346</v>
      </c>
      <c r="S24">
        <v>8.1746694988636381</v>
      </c>
      <c r="T24">
        <v>0</v>
      </c>
      <c r="U24">
        <v>64.241422075237708</v>
      </c>
      <c r="V24">
        <v>4.3711022480058022</v>
      </c>
      <c r="W24">
        <v>10.679944997004194</v>
      </c>
      <c r="X24">
        <v>45.256131390831392</v>
      </c>
      <c r="Y24">
        <v>0</v>
      </c>
      <c r="Z24">
        <v>2.01070584</v>
      </c>
      <c r="AA24">
        <v>4.2899843999999998</v>
      </c>
      <c r="AB24">
        <v>12.121704815999999</v>
      </c>
      <c r="AC24">
        <v>8.9164694944000011</v>
      </c>
      <c r="AD24">
        <v>8.4088075344000011</v>
      </c>
      <c r="AE24">
        <v>15.167135380800001</v>
      </c>
      <c r="AF24">
        <v>2.7224999999999993</v>
      </c>
      <c r="AG24">
        <v>4.4562086399999998</v>
      </c>
      <c r="AH24">
        <v>43.057968719999998</v>
      </c>
      <c r="AI24">
        <v>0.78111279999999994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3.5628683999999997</v>
      </c>
      <c r="AP24">
        <v>1.3362367200000003</v>
      </c>
      <c r="AQ24">
        <v>5.2190999999999992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30.246385742684769</v>
      </c>
      <c r="BB24">
        <f t="shared" si="0"/>
        <v>903.28268973461104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0</v>
      </c>
      <c r="L25">
        <v>330.7141776619884</v>
      </c>
      <c r="M25">
        <v>28.234554032801615</v>
      </c>
      <c r="N25">
        <v>36.243602362204726</v>
      </c>
      <c r="O25">
        <v>0</v>
      </c>
      <c r="P25">
        <v>38.527830809743257</v>
      </c>
      <c r="Q25">
        <v>3.3479690544412612</v>
      </c>
      <c r="R25">
        <v>13.008635291226346</v>
      </c>
      <c r="S25">
        <v>8.173535555990604</v>
      </c>
      <c r="T25">
        <v>0</v>
      </c>
      <c r="U25">
        <v>64.241422075237708</v>
      </c>
      <c r="V25">
        <v>4.3711022480058022</v>
      </c>
      <c r="W25">
        <v>10.679944997004194</v>
      </c>
      <c r="X25">
        <v>45.256131390831392</v>
      </c>
      <c r="Y25">
        <v>0</v>
      </c>
      <c r="Z25">
        <v>2.01070584</v>
      </c>
      <c r="AA25">
        <v>4.2899843999999998</v>
      </c>
      <c r="AB25">
        <v>12.121704815999999</v>
      </c>
      <c r="AC25">
        <v>8.9164694944000011</v>
      </c>
      <c r="AD25">
        <v>8.4088075344000011</v>
      </c>
      <c r="AE25">
        <v>15.167135380800001</v>
      </c>
      <c r="AF25">
        <v>2.7224999999999993</v>
      </c>
      <c r="AG25">
        <v>4.4562086399999998</v>
      </c>
      <c r="AH25">
        <v>43.057968719999998</v>
      </c>
      <c r="AI25">
        <v>0.78111279999999994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3.5628683999999997</v>
      </c>
      <c r="AP25">
        <v>1.3362367200000003</v>
      </c>
      <c r="AQ25">
        <v>5.2190999999999992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24.21897760861555</v>
      </c>
      <c r="BB25">
        <f t="shared" si="0"/>
        <v>723.28034692085964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0</v>
      </c>
      <c r="L26">
        <v>330.71268993979908</v>
      </c>
      <c r="M26">
        <v>28.234554032801615</v>
      </c>
      <c r="N26">
        <v>36.243602362204726</v>
      </c>
      <c r="O26">
        <v>0</v>
      </c>
      <c r="P26">
        <v>38.527830809743257</v>
      </c>
      <c r="Q26">
        <v>3.3520444897959183</v>
      </c>
      <c r="R26">
        <v>13.007354118329465</v>
      </c>
      <c r="S26">
        <v>8.3698657400156637</v>
      </c>
      <c r="T26">
        <v>0</v>
      </c>
      <c r="U26">
        <v>64.241422075237708</v>
      </c>
      <c r="V26">
        <v>4.3711022480058022</v>
      </c>
      <c r="W26">
        <v>10.675924939634356</v>
      </c>
      <c r="X26">
        <v>45.256304351462354</v>
      </c>
      <c r="Y26">
        <v>0</v>
      </c>
      <c r="Z26">
        <v>2.01070584</v>
      </c>
      <c r="AA26">
        <v>4.2899843999999998</v>
      </c>
      <c r="AB26">
        <v>12.121704815999999</v>
      </c>
      <c r="AC26">
        <v>8.9164694944000011</v>
      </c>
      <c r="AD26">
        <v>8.4088075344000011</v>
      </c>
      <c r="AE26">
        <v>15.167135380800001</v>
      </c>
      <c r="AF26">
        <v>2.7224999999999993</v>
      </c>
      <c r="AG26">
        <v>4.4562086399999998</v>
      </c>
      <c r="AH26">
        <v>43.057968719999998</v>
      </c>
      <c r="AI26">
        <v>0.78111279999999994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3.5628683999999997</v>
      </c>
      <c r="AP26">
        <v>1.3362367200000003</v>
      </c>
      <c r="AQ26">
        <v>5.2190999999999992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24.225256390173957</v>
      </c>
      <c r="BB26">
        <f t="shared" si="0"/>
        <v>723.4678577668559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0</v>
      </c>
      <c r="L27">
        <v>361.71927573399358</v>
      </c>
      <c r="M27">
        <v>28.234554032801615</v>
      </c>
      <c r="N27">
        <v>36.243602362204726</v>
      </c>
      <c r="O27">
        <v>0</v>
      </c>
      <c r="P27">
        <v>38.527830809743257</v>
      </c>
      <c r="Q27">
        <v>3.3479690544412612</v>
      </c>
      <c r="R27">
        <v>13.008635291226346</v>
      </c>
      <c r="S27">
        <v>8.1733326700589171</v>
      </c>
      <c r="T27">
        <v>0</v>
      </c>
      <c r="U27">
        <v>64.241422075237708</v>
      </c>
      <c r="V27">
        <v>4.3711022480058022</v>
      </c>
      <c r="W27">
        <v>10.675924939634356</v>
      </c>
      <c r="X27">
        <v>45.256304351462354</v>
      </c>
      <c r="Y27">
        <v>0</v>
      </c>
      <c r="Z27">
        <v>2.01070584</v>
      </c>
      <c r="AA27">
        <v>4.2899843999999998</v>
      </c>
      <c r="AB27">
        <v>12.121704815999999</v>
      </c>
      <c r="AC27">
        <v>8.9164694944000011</v>
      </c>
      <c r="AD27">
        <v>8.3893539599999993</v>
      </c>
      <c r="AE27">
        <v>14.682190120000001</v>
      </c>
      <c r="AF27">
        <v>2.7224999999999993</v>
      </c>
      <c r="AG27">
        <v>4.4562086399999998</v>
      </c>
      <c r="AH27">
        <v>43.057968719999998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3.5628683999999997</v>
      </c>
      <c r="AP27">
        <v>1.3362367200000003</v>
      </c>
      <c r="AQ27">
        <v>7.8286499999999988</v>
      </c>
      <c r="AR27">
        <v>15.4111776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25.321186459730644</v>
      </c>
      <c r="BB27">
        <f t="shared" si="0"/>
        <v>756.1969252754792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0</v>
      </c>
      <c r="L28">
        <v>320.00418033500739</v>
      </c>
      <c r="M28">
        <v>28.234554032801615</v>
      </c>
      <c r="N28">
        <v>36.243602362204726</v>
      </c>
      <c r="O28">
        <v>0</v>
      </c>
      <c r="P28">
        <v>38.527830809743257</v>
      </c>
      <c r="Q28">
        <v>3.3479690544412612</v>
      </c>
      <c r="R28">
        <v>13.008635291226346</v>
      </c>
      <c r="S28">
        <v>8.1733326700589171</v>
      </c>
      <c r="T28">
        <v>0</v>
      </c>
      <c r="U28">
        <v>64.241422075237708</v>
      </c>
      <c r="V28">
        <v>4.3711022480058022</v>
      </c>
      <c r="W28">
        <v>10.679944997004194</v>
      </c>
      <c r="X28">
        <v>45.256131390831392</v>
      </c>
      <c r="Y28">
        <v>0</v>
      </c>
      <c r="Z28">
        <v>2.01070584</v>
      </c>
      <c r="AA28">
        <v>8.6042060000000014</v>
      </c>
      <c r="AB28">
        <v>12.121704815999999</v>
      </c>
      <c r="AC28">
        <v>8.9164694944000011</v>
      </c>
      <c r="AD28">
        <v>8.3893539599999993</v>
      </c>
      <c r="AE28">
        <v>14.564102799999999</v>
      </c>
      <c r="AF28">
        <v>2.7224999999999993</v>
      </c>
      <c r="AG28">
        <v>4.4562086399999998</v>
      </c>
      <c r="AH28">
        <v>43.057968719999998</v>
      </c>
      <c r="AI28">
        <v>15.231699599999999</v>
      </c>
      <c r="AJ28">
        <v>0</v>
      </c>
      <c r="AK28">
        <v>15.766649999999998</v>
      </c>
      <c r="AL28">
        <v>0</v>
      </c>
      <c r="AM28">
        <v>1.6196330857142853</v>
      </c>
      <c r="AN28">
        <v>0.66954999999999998</v>
      </c>
      <c r="AO28">
        <v>3.5628683999999997</v>
      </c>
      <c r="AP28">
        <v>1.3362367200000003</v>
      </c>
      <c r="AQ28">
        <v>7.8286499999999988</v>
      </c>
      <c r="AR28">
        <v>15.4111776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24.575755699437469</v>
      </c>
      <c r="BB28">
        <f t="shared" si="0"/>
        <v>733.93523629923936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0</v>
      </c>
      <c r="L29">
        <v>320.00418033500739</v>
      </c>
      <c r="M29">
        <v>28.234554032801615</v>
      </c>
      <c r="N29">
        <v>36.243602362204726</v>
      </c>
      <c r="O29">
        <v>0</v>
      </c>
      <c r="P29">
        <v>38.527830809743257</v>
      </c>
      <c r="Q29">
        <v>3.3479690544412612</v>
      </c>
      <c r="R29">
        <v>13.008635291226346</v>
      </c>
      <c r="S29">
        <v>8.1733326700589171</v>
      </c>
      <c r="T29">
        <v>0</v>
      </c>
      <c r="U29">
        <v>64.241422075237708</v>
      </c>
      <c r="V29">
        <v>4.3711022480058022</v>
      </c>
      <c r="W29">
        <v>10.679944997004194</v>
      </c>
      <c r="X29">
        <v>45.256131390831392</v>
      </c>
      <c r="Y29">
        <v>0</v>
      </c>
      <c r="Z29">
        <v>2.01070584</v>
      </c>
      <c r="AA29">
        <v>8.6042060000000014</v>
      </c>
      <c r="AB29">
        <v>12.121704815999999</v>
      </c>
      <c r="AC29">
        <v>8.9164694944000011</v>
      </c>
      <c r="AD29">
        <v>8.3893539599999993</v>
      </c>
      <c r="AE29">
        <v>14.564102799999999</v>
      </c>
      <c r="AF29">
        <v>2.7224999999999993</v>
      </c>
      <c r="AG29">
        <v>4.4562086399999998</v>
      </c>
      <c r="AH29">
        <v>43.057968719999998</v>
      </c>
      <c r="AI29">
        <v>15.231699599999999</v>
      </c>
      <c r="AJ29">
        <v>0</v>
      </c>
      <c r="AK29">
        <v>15.766649999999998</v>
      </c>
      <c r="AL29">
        <v>0</v>
      </c>
      <c r="AM29">
        <v>1.6196330857142853</v>
      </c>
      <c r="AN29">
        <v>0.66954999999999998</v>
      </c>
      <c r="AO29">
        <v>3.5628683999999997</v>
      </c>
      <c r="AP29">
        <v>1.3362367200000003</v>
      </c>
      <c r="AQ29">
        <v>7.8286499999999988</v>
      </c>
      <c r="AR29">
        <v>15.4111776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24.575755699437469</v>
      </c>
      <c r="BB29">
        <f t="shared" si="0"/>
        <v>733.93523629923936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0</v>
      </c>
      <c r="L30">
        <v>320.00418033500739</v>
      </c>
      <c r="M30">
        <v>28.234554032801615</v>
      </c>
      <c r="N30">
        <v>36.243602362204726</v>
      </c>
      <c r="O30">
        <v>0</v>
      </c>
      <c r="P30">
        <v>38.527830809743257</v>
      </c>
      <c r="Q30">
        <v>3.3479690544412612</v>
      </c>
      <c r="R30">
        <v>13.008635291226346</v>
      </c>
      <c r="S30">
        <v>8.1733326700589171</v>
      </c>
      <c r="T30">
        <v>0</v>
      </c>
      <c r="U30">
        <v>64.241422075237708</v>
      </c>
      <c r="V30">
        <v>4.3711022480058022</v>
      </c>
      <c r="W30">
        <v>10.679944997004194</v>
      </c>
      <c r="X30">
        <v>45.256131390831392</v>
      </c>
      <c r="Y30">
        <v>0</v>
      </c>
      <c r="Z30">
        <v>2.01070584</v>
      </c>
      <c r="AA30">
        <v>8.6042060000000014</v>
      </c>
      <c r="AB30">
        <v>12.121704815999999</v>
      </c>
      <c r="AC30">
        <v>8.9164694944000011</v>
      </c>
      <c r="AD30">
        <v>8.3893539599999993</v>
      </c>
      <c r="AE30">
        <v>14.564102799999999</v>
      </c>
      <c r="AF30">
        <v>2.7224999999999993</v>
      </c>
      <c r="AG30">
        <v>4.4562086399999998</v>
      </c>
      <c r="AH30">
        <v>43.057968719999998</v>
      </c>
      <c r="AI30">
        <v>15.231699599999999</v>
      </c>
      <c r="AJ30">
        <v>0</v>
      </c>
      <c r="AK30">
        <v>15.766649999999998</v>
      </c>
      <c r="AL30">
        <v>0</v>
      </c>
      <c r="AM30">
        <v>1.6196330857142853</v>
      </c>
      <c r="AN30">
        <v>0.66954999999999998</v>
      </c>
      <c r="AO30">
        <v>3.5628683999999997</v>
      </c>
      <c r="AP30">
        <v>1.3362367200000003</v>
      </c>
      <c r="AQ30">
        <v>7.8286499999999988</v>
      </c>
      <c r="AR30">
        <v>15.4111776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24.575755699437469</v>
      </c>
      <c r="BB30">
        <f t="shared" si="0"/>
        <v>733.93523629923936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0</v>
      </c>
      <c r="L31">
        <v>320.00418033500739</v>
      </c>
      <c r="M31">
        <v>28.234554032801615</v>
      </c>
      <c r="N31">
        <v>36.243602362204726</v>
      </c>
      <c r="O31">
        <v>0</v>
      </c>
      <c r="P31">
        <v>38.527830809743257</v>
      </c>
      <c r="Q31">
        <v>3.3520444897959183</v>
      </c>
      <c r="R31">
        <v>13.007354118329465</v>
      </c>
      <c r="S31">
        <v>8.3696579807177294</v>
      </c>
      <c r="T31">
        <v>0</v>
      </c>
      <c r="U31">
        <v>64.241422075237708</v>
      </c>
      <c r="V31">
        <v>4.3711022480058022</v>
      </c>
      <c r="W31">
        <v>10.675924939634356</v>
      </c>
      <c r="X31">
        <v>45.256304351462354</v>
      </c>
      <c r="Y31">
        <v>0</v>
      </c>
      <c r="Z31">
        <v>2.01070584</v>
      </c>
      <c r="AA31">
        <v>8.6042060000000014</v>
      </c>
      <c r="AB31">
        <v>12.121704815999999</v>
      </c>
      <c r="AC31">
        <v>8.9164694944000011</v>
      </c>
      <c r="AD31">
        <v>8.3893539599999993</v>
      </c>
      <c r="AE31">
        <v>14.564102799999999</v>
      </c>
      <c r="AF31">
        <v>2.7224999999999993</v>
      </c>
      <c r="AG31">
        <v>4.4562086399999998</v>
      </c>
      <c r="AH31">
        <v>43.057968719999998</v>
      </c>
      <c r="AI31">
        <v>15.231699599999999</v>
      </c>
      <c r="AJ31">
        <v>0</v>
      </c>
      <c r="AK31">
        <v>15.766649999999998</v>
      </c>
      <c r="AL31">
        <v>0</v>
      </c>
      <c r="AM31">
        <v>1.6196330857142853</v>
      </c>
      <c r="AN31">
        <v>0.66954999999999998</v>
      </c>
      <c r="AO31">
        <v>3.5628683999999997</v>
      </c>
      <c r="AP31">
        <v>1.3362367200000003</v>
      </c>
      <c r="AQ31">
        <v>7.8286499999999988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24.570208447908104</v>
      </c>
      <c r="BB31">
        <f t="shared" si="0"/>
        <v>733.76957207554631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0</v>
      </c>
      <c r="L32">
        <v>320.00418033500739</v>
      </c>
      <c r="M32">
        <v>28.234554032801615</v>
      </c>
      <c r="N32">
        <v>36.243602362204726</v>
      </c>
      <c r="O32">
        <v>0</v>
      </c>
      <c r="P32">
        <v>38.527830809743257</v>
      </c>
      <c r="Q32">
        <v>3.3520444897959183</v>
      </c>
      <c r="R32">
        <v>13.007354118329465</v>
      </c>
      <c r="S32">
        <v>8.3696579807177294</v>
      </c>
      <c r="T32">
        <v>0</v>
      </c>
      <c r="U32">
        <v>64.241422075237708</v>
      </c>
      <c r="V32">
        <v>4.3711022480058022</v>
      </c>
      <c r="W32">
        <v>10.675924939634356</v>
      </c>
      <c r="X32">
        <v>45.256304351462354</v>
      </c>
      <c r="Y32">
        <v>0</v>
      </c>
      <c r="Z32">
        <v>2.01070584</v>
      </c>
      <c r="AA32">
        <v>8.6042060000000014</v>
      </c>
      <c r="AB32">
        <v>12.121704815999999</v>
      </c>
      <c r="AC32">
        <v>8.9164694944000011</v>
      </c>
      <c r="AD32">
        <v>8.3893539599999993</v>
      </c>
      <c r="AE32">
        <v>14.564102799999999</v>
      </c>
      <c r="AF32">
        <v>2.7224999999999993</v>
      </c>
      <c r="AG32">
        <v>4.4562086399999998</v>
      </c>
      <c r="AH32">
        <v>43.057968719999998</v>
      </c>
      <c r="AI32">
        <v>15.231699599999999</v>
      </c>
      <c r="AJ32">
        <v>0</v>
      </c>
      <c r="AK32">
        <v>15.766649999999998</v>
      </c>
      <c r="AL32">
        <v>0</v>
      </c>
      <c r="AM32">
        <v>1.6196330857142853</v>
      </c>
      <c r="AN32">
        <v>0.66954999999999998</v>
      </c>
      <c r="AO32">
        <v>3.5628683999999997</v>
      </c>
      <c r="AP32">
        <v>1.3362367200000003</v>
      </c>
      <c r="AQ32">
        <v>7.5000399999999985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24.559561606638262</v>
      </c>
      <c r="BB32">
        <f t="shared" si="0"/>
        <v>733.45160891681621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0</v>
      </c>
      <c r="L33">
        <v>320.00418033500739</v>
      </c>
      <c r="M33">
        <v>28.234554032801615</v>
      </c>
      <c r="N33">
        <v>36.243602362204726</v>
      </c>
      <c r="O33">
        <v>0</v>
      </c>
      <c r="P33">
        <v>38.527830809743257</v>
      </c>
      <c r="Q33">
        <v>3.3500863636363647</v>
      </c>
      <c r="R33">
        <v>13.006724218521764</v>
      </c>
      <c r="S33">
        <v>8.3698657400156637</v>
      </c>
      <c r="T33">
        <v>0</v>
      </c>
      <c r="U33">
        <v>64.241422075237708</v>
      </c>
      <c r="V33">
        <v>4.3711022480058022</v>
      </c>
      <c r="W33">
        <v>10.675339735560195</v>
      </c>
      <c r="X33">
        <v>45.256304351462354</v>
      </c>
      <c r="Y33">
        <v>0</v>
      </c>
      <c r="Z33">
        <v>2.01070584</v>
      </c>
      <c r="AA33">
        <v>8.6042060000000014</v>
      </c>
      <c r="AB33">
        <v>12.121704815999999</v>
      </c>
      <c r="AC33">
        <v>8.9164694944000011</v>
      </c>
      <c r="AD33">
        <v>8.3893539599999993</v>
      </c>
      <c r="AE33">
        <v>14.564102799999999</v>
      </c>
      <c r="AF33">
        <v>2.7224999999999993</v>
      </c>
      <c r="AG33">
        <v>4.4562086399999998</v>
      </c>
      <c r="AH33">
        <v>43.057968719999998</v>
      </c>
      <c r="AI33">
        <v>15.231699599999999</v>
      </c>
      <c r="AJ33">
        <v>0</v>
      </c>
      <c r="AK33">
        <v>15.766649999999998</v>
      </c>
      <c r="AL33">
        <v>0</v>
      </c>
      <c r="AM33">
        <v>3.2392661714285707</v>
      </c>
      <c r="AN33">
        <v>0.66954999999999998</v>
      </c>
      <c r="AO33">
        <v>3.5628683999999997</v>
      </c>
      <c r="AP33">
        <v>1.3362367200000003</v>
      </c>
      <c r="AQ33">
        <v>5.2190999999999992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24.538038857351786</v>
      </c>
      <c r="BB33">
        <f t="shared" si="0"/>
        <v>732.80885928107341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0</v>
      </c>
      <c r="L34">
        <v>320.00418033500739</v>
      </c>
      <c r="M34">
        <v>28.234554032801615</v>
      </c>
      <c r="N34">
        <v>36.243602362204726</v>
      </c>
      <c r="O34">
        <v>0</v>
      </c>
      <c r="P34">
        <v>38.527830809743257</v>
      </c>
      <c r="Q34">
        <v>3.3500863636363647</v>
      </c>
      <c r="R34">
        <v>13.006724218521764</v>
      </c>
      <c r="S34">
        <v>8.3698657400156637</v>
      </c>
      <c r="T34">
        <v>0</v>
      </c>
      <c r="U34">
        <v>64.241422075237708</v>
      </c>
      <c r="V34">
        <v>4.3699723032069979</v>
      </c>
      <c r="W34">
        <v>10.675339735560195</v>
      </c>
      <c r="X34">
        <v>45.256304351462354</v>
      </c>
      <c r="Y34">
        <v>0</v>
      </c>
      <c r="Z34">
        <v>2.01070584</v>
      </c>
      <c r="AA34">
        <v>8.6042060000000014</v>
      </c>
      <c r="AB34">
        <v>8.0811365439999996</v>
      </c>
      <c r="AC34">
        <v>8.9164694944000011</v>
      </c>
      <c r="AD34">
        <v>8.3893539599999993</v>
      </c>
      <c r="AE34">
        <v>14.564102799999999</v>
      </c>
      <c r="AF34">
        <v>2.7224999999999993</v>
      </c>
      <c r="AG34">
        <v>4.4562086399999998</v>
      </c>
      <c r="AH34">
        <v>43.057968719999998</v>
      </c>
      <c r="AI34">
        <v>2.3433383999999999</v>
      </c>
      <c r="AJ34">
        <v>0</v>
      </c>
      <c r="AK34">
        <v>15.766649999999998</v>
      </c>
      <c r="AL34">
        <v>0</v>
      </c>
      <c r="AM34">
        <v>3.2392661714285707</v>
      </c>
      <c r="AN34">
        <v>0.66954999999999998</v>
      </c>
      <c r="AO34">
        <v>3.5628683999999997</v>
      </c>
      <c r="AP34">
        <v>1.3362367200000003</v>
      </c>
      <c r="AQ34">
        <v>5.2190999999999992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23.989504818124566</v>
      </c>
      <c r="BB34">
        <f t="shared" si="0"/>
        <v>716.42733390350168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0</v>
      </c>
      <c r="L35">
        <v>320.00418033500739</v>
      </c>
      <c r="M35">
        <v>28.234554032801615</v>
      </c>
      <c r="N35">
        <v>36.243602362204726</v>
      </c>
      <c r="O35">
        <v>0</v>
      </c>
      <c r="P35">
        <v>38.527830809743257</v>
      </c>
      <c r="Q35">
        <v>3.3494082135523611</v>
      </c>
      <c r="R35">
        <v>13.00552274087373</v>
      </c>
      <c r="S35">
        <v>8.3698657400156637</v>
      </c>
      <c r="T35">
        <v>0</v>
      </c>
      <c r="U35">
        <v>64.241422075237708</v>
      </c>
      <c r="V35">
        <v>4.3699723032069979</v>
      </c>
      <c r="W35">
        <v>10.675339735560195</v>
      </c>
      <c r="X35">
        <v>45.256304351712274</v>
      </c>
      <c r="Y35">
        <v>0</v>
      </c>
      <c r="Z35">
        <v>2.01070584</v>
      </c>
      <c r="AA35">
        <v>8.6042060000000014</v>
      </c>
      <c r="AB35">
        <v>8.0811365439999996</v>
      </c>
      <c r="AC35">
        <v>8.9164694944000011</v>
      </c>
      <c r="AD35">
        <v>8.3893539599999993</v>
      </c>
      <c r="AE35">
        <v>14.564102799999999</v>
      </c>
      <c r="AF35">
        <v>2.7224999999999993</v>
      </c>
      <c r="AG35">
        <v>4.4562086399999998</v>
      </c>
      <c r="AH35">
        <v>35.881640600000004</v>
      </c>
      <c r="AI35">
        <v>0.78111279999999994</v>
      </c>
      <c r="AJ35">
        <v>0</v>
      </c>
      <c r="AK35">
        <v>15.766649999999998</v>
      </c>
      <c r="AL35">
        <v>0</v>
      </c>
      <c r="AM35">
        <v>3.2392661714285707</v>
      </c>
      <c r="AN35">
        <v>0.66954999999999998</v>
      </c>
      <c r="AO35">
        <v>3.5628683999999997</v>
      </c>
      <c r="AP35">
        <v>1.3362367200000003</v>
      </c>
      <c r="AQ35">
        <v>5.2190999999999992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23.706314764595348</v>
      </c>
      <c r="BB35">
        <f t="shared" si="0"/>
        <v>707.97009060954872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0</v>
      </c>
      <c r="L36">
        <v>320.00418033500739</v>
      </c>
      <c r="M36">
        <v>28.234554032801615</v>
      </c>
      <c r="N36">
        <v>36.243602362204726</v>
      </c>
      <c r="O36">
        <v>0</v>
      </c>
      <c r="P36">
        <v>38.527830809743257</v>
      </c>
      <c r="Q36">
        <v>3.3494082135523611</v>
      </c>
      <c r="R36">
        <v>13.00552274087373</v>
      </c>
      <c r="S36">
        <v>8.3698657400156637</v>
      </c>
      <c r="T36">
        <v>0</v>
      </c>
      <c r="U36">
        <v>64.241422075237708</v>
      </c>
      <c r="V36">
        <v>4.3699723032069979</v>
      </c>
      <c r="W36">
        <v>10.675339735560195</v>
      </c>
      <c r="X36">
        <v>45.256304351712274</v>
      </c>
      <c r="Y36">
        <v>0</v>
      </c>
      <c r="Z36">
        <v>2.01070584</v>
      </c>
      <c r="AA36">
        <v>8.6042060000000014</v>
      </c>
      <c r="AB36">
        <v>8.0811365439999996</v>
      </c>
      <c r="AC36">
        <v>8.9164694944000011</v>
      </c>
      <c r="AD36">
        <v>8.3893539599999993</v>
      </c>
      <c r="AE36">
        <v>14.564102799999999</v>
      </c>
      <c r="AF36">
        <v>2.7224999999999993</v>
      </c>
      <c r="AG36">
        <v>4.4562086399999998</v>
      </c>
      <c r="AH36">
        <v>35.881640600000004</v>
      </c>
      <c r="AI36">
        <v>0.78111279999999994</v>
      </c>
      <c r="AJ36">
        <v>0</v>
      </c>
      <c r="AK36">
        <v>15.766649999999998</v>
      </c>
      <c r="AL36">
        <v>0</v>
      </c>
      <c r="AM36">
        <v>3.2392661714285707</v>
      </c>
      <c r="AN36">
        <v>0.66954999999999998</v>
      </c>
      <c r="AO36">
        <v>3.5628683999999997</v>
      </c>
      <c r="AP36">
        <v>1.3362367200000003</v>
      </c>
      <c r="AQ36">
        <v>5.2190999999999992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23.706314764595348</v>
      </c>
      <c r="BB36">
        <f t="shared" si="0"/>
        <v>707.97009060954872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0</v>
      </c>
      <c r="L37">
        <v>320.00418033500739</v>
      </c>
      <c r="M37">
        <v>28.234554032801615</v>
      </c>
      <c r="N37">
        <v>36.243602362204726</v>
      </c>
      <c r="O37">
        <v>0</v>
      </c>
      <c r="P37">
        <v>38.527830809743257</v>
      </c>
      <c r="Q37">
        <v>3.3494082135523611</v>
      </c>
      <c r="R37">
        <v>13.00552274087373</v>
      </c>
      <c r="S37">
        <v>8.3698657400156637</v>
      </c>
      <c r="T37">
        <v>0</v>
      </c>
      <c r="U37">
        <v>64.241422075237708</v>
      </c>
      <c r="V37">
        <v>4.3699723032069979</v>
      </c>
      <c r="W37">
        <v>10.675339735560195</v>
      </c>
      <c r="X37">
        <v>45.256304351712274</v>
      </c>
      <c r="Y37">
        <v>0</v>
      </c>
      <c r="Z37">
        <v>2.01070584</v>
      </c>
      <c r="AA37">
        <v>8.6042060000000014</v>
      </c>
      <c r="AB37">
        <v>8.0811365439999996</v>
      </c>
      <c r="AC37">
        <v>8.9164694944000011</v>
      </c>
      <c r="AD37">
        <v>8.3893539599999993</v>
      </c>
      <c r="AE37">
        <v>14.564102799999999</v>
      </c>
      <c r="AF37">
        <v>2.7224999999999993</v>
      </c>
      <c r="AG37">
        <v>4.4562086399999998</v>
      </c>
      <c r="AH37">
        <v>35.881640600000004</v>
      </c>
      <c r="AI37">
        <v>0.78111279999999994</v>
      </c>
      <c r="AJ37">
        <v>0</v>
      </c>
      <c r="AK37">
        <v>15.766649999999998</v>
      </c>
      <c r="AL37">
        <v>0</v>
      </c>
      <c r="AM37">
        <v>3.2392661714285707</v>
      </c>
      <c r="AN37">
        <v>0.66954999999999998</v>
      </c>
      <c r="AO37">
        <v>2.9314739999999997</v>
      </c>
      <c r="AP37">
        <v>1.3362367200000003</v>
      </c>
      <c r="AQ37">
        <v>2.6095499999999996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23.60130822739535</v>
      </c>
      <c r="BB37">
        <f t="shared" si="0"/>
        <v>704.83415274674871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0</v>
      </c>
      <c r="L38">
        <v>320.00418033500739</v>
      </c>
      <c r="M38">
        <v>28.234554032801615</v>
      </c>
      <c r="N38">
        <v>36.243602362204726</v>
      </c>
      <c r="O38">
        <v>0</v>
      </c>
      <c r="P38">
        <v>38.527830809743257</v>
      </c>
      <c r="Q38">
        <v>3.3494082135523611</v>
      </c>
      <c r="R38">
        <v>13.00552274087373</v>
      </c>
      <c r="S38">
        <v>8.3698657400156637</v>
      </c>
      <c r="T38">
        <v>0</v>
      </c>
      <c r="U38">
        <v>64.241422075237708</v>
      </c>
      <c r="V38">
        <v>4.3699723032069979</v>
      </c>
      <c r="W38">
        <v>10.675339735560195</v>
      </c>
      <c r="X38">
        <v>45.256304351712274</v>
      </c>
      <c r="Y38">
        <v>0</v>
      </c>
      <c r="Z38">
        <v>2.01070584</v>
      </c>
      <c r="AA38">
        <v>4.3103436480000008</v>
      </c>
      <c r="AB38">
        <v>8.0811365439999996</v>
      </c>
      <c r="AC38">
        <v>8.9164694944000011</v>
      </c>
      <c r="AD38">
        <v>8.3893539599999993</v>
      </c>
      <c r="AE38">
        <v>14.564102799999999</v>
      </c>
      <c r="AF38">
        <v>2.7224999999999993</v>
      </c>
      <c r="AG38">
        <v>4.4562086399999998</v>
      </c>
      <c r="AH38">
        <v>35.881640600000004</v>
      </c>
      <c r="AI38">
        <v>0.78111279999999994</v>
      </c>
      <c r="AJ38">
        <v>0</v>
      </c>
      <c r="AK38">
        <v>15.766649999999998</v>
      </c>
      <c r="AL38">
        <v>0</v>
      </c>
      <c r="AM38">
        <v>3.2392661714285707</v>
      </c>
      <c r="AN38">
        <v>0.66954999999999998</v>
      </c>
      <c r="AO38">
        <v>2.9314739999999997</v>
      </c>
      <c r="AP38">
        <v>1.3362367200000003</v>
      </c>
      <c r="AQ38">
        <v>2.6095499999999996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23.46218700619535</v>
      </c>
      <c r="BB38">
        <f t="shared" si="0"/>
        <v>700.67941161594877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0</v>
      </c>
      <c r="L39">
        <v>319.99898024532547</v>
      </c>
      <c r="M39">
        <v>28.234554032801615</v>
      </c>
      <c r="N39">
        <v>36.243602362204726</v>
      </c>
      <c r="O39">
        <v>0</v>
      </c>
      <c r="P39">
        <v>38.527830809743257</v>
      </c>
      <c r="Q39">
        <v>3.3494082135523611</v>
      </c>
      <c r="R39">
        <v>13.00552274087373</v>
      </c>
      <c r="S39">
        <v>8.3698657400156637</v>
      </c>
      <c r="T39">
        <v>0</v>
      </c>
      <c r="U39">
        <v>64.241422075237708</v>
      </c>
      <c r="V39">
        <v>4.3699723032069979</v>
      </c>
      <c r="W39">
        <v>10.675339735560195</v>
      </c>
      <c r="X39">
        <v>45.256304351712274</v>
      </c>
      <c r="Y39">
        <v>0</v>
      </c>
      <c r="Z39">
        <v>2.01070584</v>
      </c>
      <c r="AA39">
        <v>4.3103436480000008</v>
      </c>
      <c r="AB39">
        <v>8.0811365439999996</v>
      </c>
      <c r="AC39">
        <v>8.9164694944000011</v>
      </c>
      <c r="AD39">
        <v>8.3893539599999993</v>
      </c>
      <c r="AE39">
        <v>14.564102799999999</v>
      </c>
      <c r="AF39">
        <v>2.7224999999999993</v>
      </c>
      <c r="AG39">
        <v>4.4562086399999998</v>
      </c>
      <c r="AH39">
        <v>35.881640600000004</v>
      </c>
      <c r="AI39">
        <v>0.78111279999999994</v>
      </c>
      <c r="AJ39">
        <v>0</v>
      </c>
      <c r="AK39">
        <v>15.766649999999998</v>
      </c>
      <c r="AL39">
        <v>0</v>
      </c>
      <c r="AM39">
        <v>1.6196330857142853</v>
      </c>
      <c r="AN39">
        <v>0.66954999999999998</v>
      </c>
      <c r="AO39">
        <v>2.9314739999999997</v>
      </c>
      <c r="AP39">
        <v>1.7292475199999999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23.455225528965496</v>
      </c>
      <c r="BB39">
        <f t="shared" si="0"/>
        <v>700.47067231778249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0</v>
      </c>
      <c r="L40">
        <v>319.99898024532547</v>
      </c>
      <c r="M40">
        <v>28.234554032801615</v>
      </c>
      <c r="N40">
        <v>36.243602362204726</v>
      </c>
      <c r="O40">
        <v>0</v>
      </c>
      <c r="P40">
        <v>38.527830809743257</v>
      </c>
      <c r="Q40">
        <v>3.3494082135523611</v>
      </c>
      <c r="R40">
        <v>13.00552274087373</v>
      </c>
      <c r="S40">
        <v>8.3698657400156637</v>
      </c>
      <c r="T40">
        <v>0</v>
      </c>
      <c r="U40">
        <v>64.241422075237708</v>
      </c>
      <c r="V40">
        <v>4.3699723032069979</v>
      </c>
      <c r="W40">
        <v>10.675339735560195</v>
      </c>
      <c r="X40">
        <v>45.256304351712274</v>
      </c>
      <c r="Y40">
        <v>0</v>
      </c>
      <c r="Z40">
        <v>2.01070584</v>
      </c>
      <c r="AA40">
        <v>4.3103436480000008</v>
      </c>
      <c r="AB40">
        <v>8.0811365439999996</v>
      </c>
      <c r="AC40">
        <v>8.9164694944000011</v>
      </c>
      <c r="AD40">
        <v>8.3893539599999993</v>
      </c>
      <c r="AE40">
        <v>14.564102799999999</v>
      </c>
      <c r="AF40">
        <v>2.7224999999999993</v>
      </c>
      <c r="AG40">
        <v>4.4562086399999998</v>
      </c>
      <c r="AH40">
        <v>35.881640600000004</v>
      </c>
      <c r="AI40">
        <v>0.78111279999999994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2.9314739999999997</v>
      </c>
      <c r="AP40">
        <v>1.7292475199999999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23.318200068171844</v>
      </c>
      <c r="BB40">
        <f t="shared" si="0"/>
        <v>696.37851469286181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0</v>
      </c>
      <c r="L41">
        <v>319.99898024532547</v>
      </c>
      <c r="M41">
        <v>28.234554032801615</v>
      </c>
      <c r="N41">
        <v>36.243602362204726</v>
      </c>
      <c r="O41">
        <v>0</v>
      </c>
      <c r="P41">
        <v>38.527830809743257</v>
      </c>
      <c r="Q41">
        <v>3.3494082135523611</v>
      </c>
      <c r="R41">
        <v>13.00552274087373</v>
      </c>
      <c r="S41">
        <v>8.3698657400156637</v>
      </c>
      <c r="T41">
        <v>0</v>
      </c>
      <c r="U41">
        <v>64.241422075237708</v>
      </c>
      <c r="V41">
        <v>4.3699723032069979</v>
      </c>
      <c r="W41">
        <v>10.675339735560195</v>
      </c>
      <c r="X41">
        <v>45.256304351712274</v>
      </c>
      <c r="Y41">
        <v>0</v>
      </c>
      <c r="Z41">
        <v>2.01070584</v>
      </c>
      <c r="AA41">
        <v>4.3103436480000008</v>
      </c>
      <c r="AB41">
        <v>8.0811365439999996</v>
      </c>
      <c r="AC41">
        <v>8.9164694944000011</v>
      </c>
      <c r="AD41">
        <v>8.3893539599999993</v>
      </c>
      <c r="AE41">
        <v>14.564102799999999</v>
      </c>
      <c r="AF41">
        <v>2.7224999999999993</v>
      </c>
      <c r="AG41">
        <v>4.4562086399999998</v>
      </c>
      <c r="AH41">
        <v>35.881640600000004</v>
      </c>
      <c r="AI41">
        <v>0.78111279999999994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2.4083186399999996</v>
      </c>
      <c r="AP41">
        <v>1.7292475199999999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23.301249981771843</v>
      </c>
      <c r="BB41">
        <f t="shared" si="0"/>
        <v>695.87230941926168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0</v>
      </c>
      <c r="L42">
        <v>319.99898024532547</v>
      </c>
      <c r="M42">
        <v>28.234554032801615</v>
      </c>
      <c r="N42">
        <v>36.243602362204726</v>
      </c>
      <c r="O42">
        <v>0</v>
      </c>
      <c r="P42">
        <v>38.527830809743257</v>
      </c>
      <c r="Q42">
        <v>3.3494082135523611</v>
      </c>
      <c r="R42">
        <v>13.00552274087373</v>
      </c>
      <c r="S42">
        <v>8.3698657400156637</v>
      </c>
      <c r="T42">
        <v>0</v>
      </c>
      <c r="U42">
        <v>64.241422075237708</v>
      </c>
      <c r="V42">
        <v>4.3699723032069979</v>
      </c>
      <c r="W42">
        <v>10.675339735560195</v>
      </c>
      <c r="X42">
        <v>45.256304351712274</v>
      </c>
      <c r="Y42">
        <v>0</v>
      </c>
      <c r="Z42">
        <v>2.01070584</v>
      </c>
      <c r="AA42">
        <v>2.5206687999999997</v>
      </c>
      <c r="AB42">
        <v>8.0811365439999996</v>
      </c>
      <c r="AC42">
        <v>8.9164694944000011</v>
      </c>
      <c r="AD42">
        <v>8.3893539599999993</v>
      </c>
      <c r="AE42">
        <v>15.167135380800001</v>
      </c>
      <c r="AF42">
        <v>2.7224999999999993</v>
      </c>
      <c r="AG42">
        <v>4.4562086399999998</v>
      </c>
      <c r="AH42">
        <v>35.881640600000004</v>
      </c>
      <c r="AI42">
        <v>0.78111279999999994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2.4083186399999996</v>
      </c>
      <c r="AP42">
        <v>1.7292475199999999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23.262802726171845</v>
      </c>
      <c r="BB42">
        <f t="shared" si="0"/>
        <v>694.72411440766177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0</v>
      </c>
      <c r="L43">
        <v>330.71627423811219</v>
      </c>
      <c r="M43">
        <v>28.234554032801615</v>
      </c>
      <c r="N43">
        <v>36.243602362204726</v>
      </c>
      <c r="O43">
        <v>0</v>
      </c>
      <c r="P43">
        <v>38.527830809743257</v>
      </c>
      <c r="Q43">
        <v>3.3494082135523611</v>
      </c>
      <c r="R43">
        <v>13.00552274087373</v>
      </c>
      <c r="S43">
        <v>8.3698657400156637</v>
      </c>
      <c r="T43">
        <v>0</v>
      </c>
      <c r="U43">
        <v>64.241422075237708</v>
      </c>
      <c r="V43">
        <v>4.3699723032069979</v>
      </c>
      <c r="W43">
        <v>10.675339735560195</v>
      </c>
      <c r="X43">
        <v>45.256304351712274</v>
      </c>
      <c r="Y43">
        <v>0</v>
      </c>
      <c r="Z43">
        <v>4.0214116799999999</v>
      </c>
      <c r="AA43">
        <v>0</v>
      </c>
      <c r="AB43">
        <v>8.0811365439999996</v>
      </c>
      <c r="AC43">
        <v>8.9164694944000011</v>
      </c>
      <c r="AD43">
        <v>2.7964513200000001</v>
      </c>
      <c r="AE43">
        <v>15.167135380800001</v>
      </c>
      <c r="AF43">
        <v>2.7224999999999993</v>
      </c>
      <c r="AG43">
        <v>4.4562086399999998</v>
      </c>
      <c r="AH43">
        <v>27.165452600000002</v>
      </c>
      <c r="AI43">
        <v>0.78111279999999994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2.3451792</v>
      </c>
      <c r="AP43">
        <v>1.7292475199999999</v>
      </c>
      <c r="AQ43">
        <v>0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23.10678448474998</v>
      </c>
      <c r="BB43">
        <f t="shared" si="0"/>
        <v>690.06559595347039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0</v>
      </c>
      <c r="L44">
        <v>330.71627423811219</v>
      </c>
      <c r="M44">
        <v>28.234554032801615</v>
      </c>
      <c r="N44">
        <v>36.243602362204726</v>
      </c>
      <c r="O44">
        <v>0</v>
      </c>
      <c r="P44">
        <v>38.527830809743257</v>
      </c>
      <c r="Q44">
        <v>3.3473863636363639</v>
      </c>
      <c r="R44">
        <v>13.007344845235194</v>
      </c>
      <c r="S44">
        <v>8.1012033829287393</v>
      </c>
      <c r="T44">
        <v>0</v>
      </c>
      <c r="U44">
        <v>64.241422075237708</v>
      </c>
      <c r="V44">
        <v>4.3699723032069979</v>
      </c>
      <c r="W44">
        <v>10.679645641711231</v>
      </c>
      <c r="X44">
        <v>45.25507338489561</v>
      </c>
      <c r="Y44">
        <v>0</v>
      </c>
      <c r="Z44">
        <v>4.0214116799999999</v>
      </c>
      <c r="AA44">
        <v>0</v>
      </c>
      <c r="AB44">
        <v>8.0811365439999996</v>
      </c>
      <c r="AC44">
        <v>8.9164694944000011</v>
      </c>
      <c r="AD44">
        <v>2.7964513200000001</v>
      </c>
      <c r="AE44">
        <v>15.167135380800001</v>
      </c>
      <c r="AF44">
        <v>2.7224999999999993</v>
      </c>
      <c r="AG44">
        <v>4.4562086399999998</v>
      </c>
      <c r="AH44">
        <v>27.165452600000002</v>
      </c>
      <c r="AI44">
        <v>0.78111279999999994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2.3451792</v>
      </c>
      <c r="AP44">
        <v>1.7292475199999999</v>
      </c>
      <c r="AQ44">
        <v>0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23.09817303006691</v>
      </c>
      <c r="BB44">
        <f t="shared" si="0"/>
        <v>689.80842024484627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0</v>
      </c>
      <c r="L45">
        <v>330.71627423811219</v>
      </c>
      <c r="M45">
        <v>28.234554032801615</v>
      </c>
      <c r="N45">
        <v>36.243602362204726</v>
      </c>
      <c r="O45">
        <v>0</v>
      </c>
      <c r="P45">
        <v>38.527830809743257</v>
      </c>
      <c r="Q45">
        <v>3.3473863636363639</v>
      </c>
      <c r="R45">
        <v>13.007344845235194</v>
      </c>
      <c r="S45">
        <v>8.1012033829287393</v>
      </c>
      <c r="T45">
        <v>0</v>
      </c>
      <c r="U45">
        <v>64.241422075237708</v>
      </c>
      <c r="V45">
        <v>4.3699723032069979</v>
      </c>
      <c r="W45">
        <v>10.679645641711231</v>
      </c>
      <c r="X45">
        <v>45.25507338489561</v>
      </c>
      <c r="Y45">
        <v>0</v>
      </c>
      <c r="Z45">
        <v>4.0214116799999999</v>
      </c>
      <c r="AA45">
        <v>0</v>
      </c>
      <c r="AB45">
        <v>8.0811365439999996</v>
      </c>
      <c r="AC45">
        <v>8.9164694944000011</v>
      </c>
      <c r="AD45">
        <v>2.7964513200000001</v>
      </c>
      <c r="AE45">
        <v>15.167135380800001</v>
      </c>
      <c r="AF45">
        <v>2.7224999999999993</v>
      </c>
      <c r="AG45">
        <v>4.4562086399999998</v>
      </c>
      <c r="AH45">
        <v>27.165452600000002</v>
      </c>
      <c r="AI45">
        <v>4.1008422000000007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2.3541991200000001</v>
      </c>
      <c r="AP45">
        <v>1.7292475199999999</v>
      </c>
      <c r="AQ45">
        <v>0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23.20602458166691</v>
      </c>
      <c r="BB45">
        <f t="shared" si="0"/>
        <v>693.02931801324632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0</v>
      </c>
      <c r="L46">
        <v>330.71627423811219</v>
      </c>
      <c r="M46">
        <v>28.234554032801615</v>
      </c>
      <c r="N46">
        <v>36.243602362204726</v>
      </c>
      <c r="O46">
        <v>0</v>
      </c>
      <c r="P46">
        <v>38.527830809743257</v>
      </c>
      <c r="Q46">
        <v>3.3473863636363639</v>
      </c>
      <c r="R46">
        <v>13.007344845235194</v>
      </c>
      <c r="S46">
        <v>8.1012033829287393</v>
      </c>
      <c r="T46">
        <v>0</v>
      </c>
      <c r="U46">
        <v>64.241422075237708</v>
      </c>
      <c r="V46">
        <v>4.3699723032069979</v>
      </c>
      <c r="W46">
        <v>10.679645641711231</v>
      </c>
      <c r="X46">
        <v>45.25507338489561</v>
      </c>
      <c r="Y46">
        <v>0</v>
      </c>
      <c r="Z46">
        <v>4.0214116799999999</v>
      </c>
      <c r="AA46">
        <v>0</v>
      </c>
      <c r="AB46">
        <v>8.0811365439999996</v>
      </c>
      <c r="AC46">
        <v>8.9164694944000011</v>
      </c>
      <c r="AD46">
        <v>2.7964513200000001</v>
      </c>
      <c r="AE46">
        <v>15.167135380800001</v>
      </c>
      <c r="AF46">
        <v>2.7224999999999993</v>
      </c>
      <c r="AG46">
        <v>4.4562086399999998</v>
      </c>
      <c r="AH46">
        <v>27.165452600000002</v>
      </c>
      <c r="AI46">
        <v>4.1008422000000007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2.3541991200000001</v>
      </c>
      <c r="AP46">
        <v>1.7292475199999999</v>
      </c>
      <c r="AQ46">
        <v>0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23.20602458166691</v>
      </c>
      <c r="BB46">
        <f t="shared" si="0"/>
        <v>693.02931801324632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4.7022225525927706</v>
      </c>
      <c r="L47">
        <v>330.71627423811219</v>
      </c>
      <c r="M47">
        <v>28.234554032801615</v>
      </c>
      <c r="N47">
        <v>36.243602362204726</v>
      </c>
      <c r="O47">
        <v>0</v>
      </c>
      <c r="P47">
        <v>38.527830809743257</v>
      </c>
      <c r="Q47">
        <v>3.3473863636363639</v>
      </c>
      <c r="R47">
        <v>13.007344845235194</v>
      </c>
      <c r="S47">
        <v>8.1012033829287393</v>
      </c>
      <c r="T47">
        <v>0</v>
      </c>
      <c r="U47">
        <v>64.241422075237708</v>
      </c>
      <c r="V47">
        <v>4.3699723032069979</v>
      </c>
      <c r="W47">
        <v>10.679645641711231</v>
      </c>
      <c r="X47">
        <v>45.25507338489561</v>
      </c>
      <c r="Y47">
        <v>0</v>
      </c>
      <c r="Z47">
        <v>4.0214116799999999</v>
      </c>
      <c r="AA47">
        <v>0</v>
      </c>
      <c r="AB47">
        <v>8.0811365439999996</v>
      </c>
      <c r="AC47">
        <v>8.9164694944000011</v>
      </c>
      <c r="AD47">
        <v>2.7964513200000001</v>
      </c>
      <c r="AE47">
        <v>15.167135380800001</v>
      </c>
      <c r="AF47">
        <v>2.7224999999999993</v>
      </c>
      <c r="AG47">
        <v>4.4562086399999998</v>
      </c>
      <c r="AH47">
        <v>27.165452600000002</v>
      </c>
      <c r="AI47">
        <v>4.1008422000000007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2.3541991200000001</v>
      </c>
      <c r="AP47">
        <v>1.7292475199999999</v>
      </c>
      <c r="AQ47">
        <v>0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23.346502513937331</v>
      </c>
      <c r="BB47">
        <f t="shared" si="0"/>
        <v>697.22457868196864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4.7022225525927706</v>
      </c>
      <c r="L48">
        <v>351.38780039168438</v>
      </c>
      <c r="M48">
        <v>28.234554032801615</v>
      </c>
      <c r="N48">
        <v>36.243602362204726</v>
      </c>
      <c r="O48">
        <v>0</v>
      </c>
      <c r="P48">
        <v>38.527830809743257</v>
      </c>
      <c r="Q48">
        <v>3.3473863636363639</v>
      </c>
      <c r="R48">
        <v>13.007344845235194</v>
      </c>
      <c r="S48">
        <v>8.1012033829287393</v>
      </c>
      <c r="T48">
        <v>0</v>
      </c>
      <c r="U48">
        <v>64.241422075237708</v>
      </c>
      <c r="V48">
        <v>4.3699723032069979</v>
      </c>
      <c r="W48">
        <v>10.679645641711231</v>
      </c>
      <c r="X48">
        <v>45.25507338489561</v>
      </c>
      <c r="Y48">
        <v>0</v>
      </c>
      <c r="Z48">
        <v>4.0214116799999999</v>
      </c>
      <c r="AA48">
        <v>0</v>
      </c>
      <c r="AB48">
        <v>8.0811365439999996</v>
      </c>
      <c r="AC48">
        <v>8.9164694944000011</v>
      </c>
      <c r="AD48">
        <v>2.7964513200000001</v>
      </c>
      <c r="AE48">
        <v>15.167135380800001</v>
      </c>
      <c r="AF48">
        <v>2.7224999999999993</v>
      </c>
      <c r="AG48">
        <v>4.4562086399999998</v>
      </c>
      <c r="AH48">
        <v>27.165452600000002</v>
      </c>
      <c r="AI48">
        <v>4.1008422000000007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2.3541991200000001</v>
      </c>
      <c r="AP48">
        <v>1.7292475199999999</v>
      </c>
      <c r="AQ48">
        <v>0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24.016259956480575</v>
      </c>
      <c r="BB48">
        <f t="shared" si="0"/>
        <v>717.2263473929977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4.7022225525927706</v>
      </c>
      <c r="L49">
        <v>351.38780039168438</v>
      </c>
      <c r="M49">
        <v>28.234554032801615</v>
      </c>
      <c r="N49">
        <v>36.243602362204726</v>
      </c>
      <c r="O49">
        <v>0</v>
      </c>
      <c r="P49">
        <v>38.527830809743257</v>
      </c>
      <c r="Q49">
        <v>3.3473863636363639</v>
      </c>
      <c r="R49">
        <v>13.007344845235194</v>
      </c>
      <c r="S49">
        <v>8.1012033829287393</v>
      </c>
      <c r="T49">
        <v>0</v>
      </c>
      <c r="U49">
        <v>64.241422075237708</v>
      </c>
      <c r="V49">
        <v>4.3699723032069979</v>
      </c>
      <c r="W49">
        <v>10.679645641711231</v>
      </c>
      <c r="X49">
        <v>45.25507338489561</v>
      </c>
      <c r="Y49">
        <v>0</v>
      </c>
      <c r="Z49">
        <v>4.0214116799999999</v>
      </c>
      <c r="AA49">
        <v>0</v>
      </c>
      <c r="AB49">
        <v>8.0811365439999996</v>
      </c>
      <c r="AC49">
        <v>8.9164694944000011</v>
      </c>
      <c r="AD49">
        <v>2.7964513200000001</v>
      </c>
      <c r="AE49">
        <v>15.167135380800001</v>
      </c>
      <c r="AF49">
        <v>2.7224999999999993</v>
      </c>
      <c r="AG49">
        <v>4.4562086399999998</v>
      </c>
      <c r="AH49">
        <v>27.165452600000002</v>
      </c>
      <c r="AI49">
        <v>4.1008422000000007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2.3541991200000001</v>
      </c>
      <c r="AP49">
        <v>1.7292475199999999</v>
      </c>
      <c r="AQ49">
        <v>0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24.016259956480575</v>
      </c>
      <c r="BB49">
        <f t="shared" si="0"/>
        <v>717.2263473929977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4.7022225525927706</v>
      </c>
      <c r="L50">
        <v>372.05142129826049</v>
      </c>
      <c r="M50">
        <v>28.234554032801615</v>
      </c>
      <c r="N50">
        <v>36.243602362204726</v>
      </c>
      <c r="O50">
        <v>0</v>
      </c>
      <c r="P50">
        <v>38.527830809743257</v>
      </c>
      <c r="Q50">
        <v>3.3473863636363639</v>
      </c>
      <c r="R50">
        <v>13.007344845235194</v>
      </c>
      <c r="S50">
        <v>8.1012033829287393</v>
      </c>
      <c r="T50">
        <v>0</v>
      </c>
      <c r="U50">
        <v>64.241422075237708</v>
      </c>
      <c r="V50">
        <v>4.3699723032069979</v>
      </c>
      <c r="W50">
        <v>10.679645641711231</v>
      </c>
      <c r="X50">
        <v>45.25507338489561</v>
      </c>
      <c r="Y50">
        <v>0</v>
      </c>
      <c r="Z50">
        <v>4.0214116799999999</v>
      </c>
      <c r="AA50">
        <v>0</v>
      </c>
      <c r="AB50">
        <v>8.0811365439999996</v>
      </c>
      <c r="AC50">
        <v>8.9164694944000011</v>
      </c>
      <c r="AD50">
        <v>2.7964513200000001</v>
      </c>
      <c r="AE50">
        <v>15.167135380800001</v>
      </c>
      <c r="AF50">
        <v>2.7224999999999993</v>
      </c>
      <c r="AG50">
        <v>4.4562086399999998</v>
      </c>
      <c r="AH50">
        <v>27.165452600000002</v>
      </c>
      <c r="AI50">
        <v>4.1008422000000007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2.3541991200000001</v>
      </c>
      <c r="AP50">
        <v>1.7292475199999999</v>
      </c>
      <c r="AQ50">
        <v>0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24.685761269356156</v>
      </c>
      <c r="BB50">
        <f t="shared" si="0"/>
        <v>737.22046698669817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4.7022225525927706</v>
      </c>
      <c r="L51">
        <v>382.39053228395557</v>
      </c>
      <c r="M51">
        <v>28.234554032801615</v>
      </c>
      <c r="N51">
        <v>36.243602362204726</v>
      </c>
      <c r="O51">
        <v>0</v>
      </c>
      <c r="P51">
        <v>38.527830809743257</v>
      </c>
      <c r="Q51">
        <v>3.3473863636363639</v>
      </c>
      <c r="R51">
        <v>13.007344845235194</v>
      </c>
      <c r="S51">
        <v>8.1012033829287393</v>
      </c>
      <c r="T51">
        <v>0</v>
      </c>
      <c r="U51">
        <v>64.241422075237708</v>
      </c>
      <c r="V51">
        <v>4.3699723032069979</v>
      </c>
      <c r="W51">
        <v>10.679645641711231</v>
      </c>
      <c r="X51">
        <v>45.25507338489561</v>
      </c>
      <c r="Y51">
        <v>0</v>
      </c>
      <c r="Z51">
        <v>2.01070584</v>
      </c>
      <c r="AA51">
        <v>0</v>
      </c>
      <c r="AB51">
        <v>8.0811365439999996</v>
      </c>
      <c r="AC51">
        <v>8.9164694944000011</v>
      </c>
      <c r="AD51">
        <v>2.7964513200000001</v>
      </c>
      <c r="AE51">
        <v>15.167135380800001</v>
      </c>
      <c r="AF51">
        <v>2.7224999999999993</v>
      </c>
      <c r="AG51">
        <v>4.4562086399999998</v>
      </c>
      <c r="AH51">
        <v>27.165452600000002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0.61216000000000004</v>
      </c>
      <c r="AO51">
        <v>2.3632190399999997</v>
      </c>
      <c r="AP51">
        <v>1.7292475199999999</v>
      </c>
      <c r="AQ51">
        <v>0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24.821167601153405</v>
      </c>
      <c r="BB51">
        <f t="shared" si="0"/>
        <v>741.26425352059596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4.7022225525927706</v>
      </c>
      <c r="L52">
        <v>403.05944812174909</v>
      </c>
      <c r="M52">
        <v>28.234554032801615</v>
      </c>
      <c r="N52">
        <v>36.243602362204726</v>
      </c>
      <c r="O52">
        <v>0</v>
      </c>
      <c r="P52">
        <v>38.527830809743257</v>
      </c>
      <c r="Q52">
        <v>3.3473863636363639</v>
      </c>
      <c r="R52">
        <v>13.007344845235194</v>
      </c>
      <c r="S52">
        <v>8.1012033829287393</v>
      </c>
      <c r="T52">
        <v>0</v>
      </c>
      <c r="U52">
        <v>64.241422075237708</v>
      </c>
      <c r="V52">
        <v>4.3699723032069979</v>
      </c>
      <c r="W52">
        <v>10.679645641711231</v>
      </c>
      <c r="X52">
        <v>45.25507338489561</v>
      </c>
      <c r="Y52">
        <v>0</v>
      </c>
      <c r="Z52">
        <v>2.01070584</v>
      </c>
      <c r="AA52">
        <v>0</v>
      </c>
      <c r="AB52">
        <v>8.0811365439999996</v>
      </c>
      <c r="AC52">
        <v>8.9164694944000011</v>
      </c>
      <c r="AD52">
        <v>2.7964513200000001</v>
      </c>
      <c r="AE52">
        <v>15.167135380800001</v>
      </c>
      <c r="AF52">
        <v>2.7224999999999993</v>
      </c>
      <c r="AG52">
        <v>4.4562086399999998</v>
      </c>
      <c r="AH52">
        <v>27.165452600000002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2.3632190399999997</v>
      </c>
      <c r="AP52">
        <v>1.7292475199999999</v>
      </c>
      <c r="AQ52">
        <v>0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25.492699680085877</v>
      </c>
      <c r="BB52">
        <f t="shared" si="0"/>
        <v>761.31902727945703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4.7022225525927706</v>
      </c>
      <c r="L53">
        <v>413.39426183619878</v>
      </c>
      <c r="M53">
        <v>28.234554032801615</v>
      </c>
      <c r="N53">
        <v>36.243602362204726</v>
      </c>
      <c r="O53">
        <v>0</v>
      </c>
      <c r="P53">
        <v>38.527830809743257</v>
      </c>
      <c r="Q53">
        <v>3.3473863636363639</v>
      </c>
      <c r="R53">
        <v>13.007344845235194</v>
      </c>
      <c r="S53">
        <v>8.1012033829287393</v>
      </c>
      <c r="T53">
        <v>0</v>
      </c>
      <c r="U53">
        <v>64.241422075237708</v>
      </c>
      <c r="V53">
        <v>4.3699723032069979</v>
      </c>
      <c r="W53">
        <v>7.1200369977728277</v>
      </c>
      <c r="X53">
        <v>45.25507338489561</v>
      </c>
      <c r="Y53">
        <v>0</v>
      </c>
      <c r="Z53">
        <v>2.01070584</v>
      </c>
      <c r="AA53">
        <v>0</v>
      </c>
      <c r="AB53">
        <v>8.0811365439999996</v>
      </c>
      <c r="AC53">
        <v>8.9164694944000011</v>
      </c>
      <c r="AD53">
        <v>2.7964513200000001</v>
      </c>
      <c r="AE53">
        <v>15.167135380800001</v>
      </c>
      <c r="AF53">
        <v>2.7224999999999993</v>
      </c>
      <c r="AG53">
        <v>4.4562086399999998</v>
      </c>
      <c r="AH53">
        <v>27.165452600000002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2.3632190399999997</v>
      </c>
      <c r="AP53">
        <v>2.98688208</v>
      </c>
      <c r="AQ53">
        <v>0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25.753024054774745</v>
      </c>
      <c r="BB53">
        <f t="shared" si="0"/>
        <v>769.09154253527936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4.7022225525927706</v>
      </c>
      <c r="L54">
        <v>413.39426183619878</v>
      </c>
      <c r="M54">
        <v>28.234554032801615</v>
      </c>
      <c r="N54">
        <v>36.243602362204726</v>
      </c>
      <c r="O54">
        <v>0</v>
      </c>
      <c r="P54">
        <v>38.527830809743257</v>
      </c>
      <c r="Q54">
        <v>3.3473863636363639</v>
      </c>
      <c r="R54">
        <v>13.007344845235194</v>
      </c>
      <c r="S54">
        <v>8.1012033829287393</v>
      </c>
      <c r="T54">
        <v>0</v>
      </c>
      <c r="U54">
        <v>64.241422075237708</v>
      </c>
      <c r="V54">
        <v>4.3699723032069979</v>
      </c>
      <c r="W54">
        <v>7.1200369977728277</v>
      </c>
      <c r="X54">
        <v>45.25507338489561</v>
      </c>
      <c r="Y54">
        <v>0</v>
      </c>
      <c r="Z54">
        <v>2.01070584</v>
      </c>
      <c r="AA54">
        <v>0</v>
      </c>
      <c r="AB54">
        <v>8.0811365439999996</v>
      </c>
      <c r="AC54">
        <v>8.9164694944000011</v>
      </c>
      <c r="AD54">
        <v>2.7964513200000001</v>
      </c>
      <c r="AE54">
        <v>15.167135380800001</v>
      </c>
      <c r="AF54">
        <v>2.7224999999999993</v>
      </c>
      <c r="AG54">
        <v>4.4562086399999998</v>
      </c>
      <c r="AH54">
        <v>27.165452600000002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2.3632190399999997</v>
      </c>
      <c r="AP54">
        <v>2.98688208</v>
      </c>
      <c r="AQ54">
        <v>2.6095499999999996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25.837573474774743</v>
      </c>
      <c r="BB54">
        <f t="shared" si="0"/>
        <v>771.61654311527934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4.7022225525927706</v>
      </c>
      <c r="L55">
        <v>382.38974989378733</v>
      </c>
      <c r="M55">
        <v>28.234554032801615</v>
      </c>
      <c r="N55">
        <v>36.243602362204726</v>
      </c>
      <c r="O55">
        <v>0</v>
      </c>
      <c r="P55">
        <v>38.527830809743257</v>
      </c>
      <c r="Q55">
        <v>3.3473863636363639</v>
      </c>
      <c r="R55">
        <v>13.007344845235194</v>
      </c>
      <c r="S55">
        <v>8.1012033829287393</v>
      </c>
      <c r="T55">
        <v>0</v>
      </c>
      <c r="U55">
        <v>64.241422075237708</v>
      </c>
      <c r="V55">
        <v>4.3711022480058022</v>
      </c>
      <c r="W55">
        <v>7.1200369977728277</v>
      </c>
      <c r="X55">
        <v>45.25507338489561</v>
      </c>
      <c r="Y55">
        <v>0</v>
      </c>
      <c r="Z55">
        <v>2.01070584</v>
      </c>
      <c r="AA55">
        <v>4.3103436480000008</v>
      </c>
      <c r="AB55">
        <v>8.0811365439999996</v>
      </c>
      <c r="AC55">
        <v>5.9383226240000004</v>
      </c>
      <c r="AD55">
        <v>2.7964513200000001</v>
      </c>
      <c r="AE55">
        <v>15.167135380800001</v>
      </c>
      <c r="AF55">
        <v>2.7224999999999993</v>
      </c>
      <c r="AG55">
        <v>4.4562086399999998</v>
      </c>
      <c r="AH55">
        <v>32.48232728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2.4894979199999998</v>
      </c>
      <c r="AP55">
        <v>1.7292475199999999</v>
      </c>
      <c r="AQ55">
        <v>5.2190999999999992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25.096326760347011</v>
      </c>
      <c r="BB55">
        <f t="shared" si="0"/>
        <v>749.48167360969455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4.7022225525927706</v>
      </c>
      <c r="L56">
        <v>351.38520255358009</v>
      </c>
      <c r="M56">
        <v>28.234554032801615</v>
      </c>
      <c r="N56">
        <v>36.243602362204726</v>
      </c>
      <c r="O56">
        <v>0</v>
      </c>
      <c r="P56">
        <v>38.527830809743257</v>
      </c>
      <c r="Q56">
        <v>3.3473863636363639</v>
      </c>
      <c r="R56">
        <v>13.007344845235194</v>
      </c>
      <c r="S56">
        <v>8.1012033829287393</v>
      </c>
      <c r="T56">
        <v>0</v>
      </c>
      <c r="U56">
        <v>64.241422075237708</v>
      </c>
      <c r="V56">
        <v>4.3711022480058022</v>
      </c>
      <c r="W56">
        <v>7.1200369977728277</v>
      </c>
      <c r="X56">
        <v>45.25507338489561</v>
      </c>
      <c r="Y56">
        <v>0</v>
      </c>
      <c r="Z56">
        <v>2.01070584</v>
      </c>
      <c r="AA56">
        <v>4.3103436480000008</v>
      </c>
      <c r="AB56">
        <v>8.0811365439999996</v>
      </c>
      <c r="AC56">
        <v>5.9383226240000004</v>
      </c>
      <c r="AD56">
        <v>2.7964513200000001</v>
      </c>
      <c r="AE56">
        <v>14.760914999999999</v>
      </c>
      <c r="AF56">
        <v>2.7224999999999993</v>
      </c>
      <c r="AG56">
        <v>4.4562086399999998</v>
      </c>
      <c r="AH56">
        <v>35.881640600000004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2.4894979199999998</v>
      </c>
      <c r="AP56">
        <v>1.7292475199999999</v>
      </c>
      <c r="AQ56">
        <v>5.2190999999999992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24.188755838524315</v>
      </c>
      <c r="BB56">
        <f t="shared" si="0"/>
        <v>722.37779013050999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4.7022225525927706</v>
      </c>
      <c r="L57">
        <v>372.05490078018505</v>
      </c>
      <c r="M57">
        <v>28.234554032801615</v>
      </c>
      <c r="N57">
        <v>36.243602362204726</v>
      </c>
      <c r="O57">
        <v>0</v>
      </c>
      <c r="P57">
        <v>38.527830809743257</v>
      </c>
      <c r="Q57">
        <v>3.3473863636363639</v>
      </c>
      <c r="R57">
        <v>13.007344845235194</v>
      </c>
      <c r="S57">
        <v>8.1012033829287393</v>
      </c>
      <c r="T57">
        <v>0</v>
      </c>
      <c r="U57">
        <v>64.241422075237708</v>
      </c>
      <c r="V57">
        <v>4.3711022480058022</v>
      </c>
      <c r="W57">
        <v>6.41889017769003</v>
      </c>
      <c r="X57">
        <v>45.25507338489561</v>
      </c>
      <c r="Y57">
        <v>0</v>
      </c>
      <c r="Z57">
        <v>2.01070584</v>
      </c>
      <c r="AA57">
        <v>4.3103436480000008</v>
      </c>
      <c r="AB57">
        <v>8.0811365439999996</v>
      </c>
      <c r="AC57">
        <v>5.9383226240000004</v>
      </c>
      <c r="AD57">
        <v>2.7964513200000001</v>
      </c>
      <c r="AE57">
        <v>14.760914999999999</v>
      </c>
      <c r="AF57">
        <v>2.7224999999999993</v>
      </c>
      <c r="AG57">
        <v>4.4562086399999998</v>
      </c>
      <c r="AH57">
        <v>35.881640600000004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2.3812588799999999</v>
      </c>
      <c r="AP57">
        <v>1.7292475199999999</v>
      </c>
      <c r="AQ57">
        <v>5.2190999999999992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24.832230025364524</v>
      </c>
      <c r="BB57">
        <f t="shared" si="0"/>
        <v>741.59462831019198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4.7022225525927706</v>
      </c>
      <c r="L58">
        <v>449.56624560405987</v>
      </c>
      <c r="M58">
        <v>28.234554032801615</v>
      </c>
      <c r="N58">
        <v>36.243602362204726</v>
      </c>
      <c r="O58">
        <v>0</v>
      </c>
      <c r="P58">
        <v>38.527830809743257</v>
      </c>
      <c r="Q58">
        <v>3.3473863636363639</v>
      </c>
      <c r="R58">
        <v>13.007344845235194</v>
      </c>
      <c r="S58">
        <v>8.1012033829287393</v>
      </c>
      <c r="T58">
        <v>0</v>
      </c>
      <c r="U58">
        <v>64.241422075237708</v>
      </c>
      <c r="V58">
        <v>4.3711022480058022</v>
      </c>
      <c r="W58">
        <v>6.41889017769003</v>
      </c>
      <c r="X58">
        <v>45.25507338489561</v>
      </c>
      <c r="Y58">
        <v>0</v>
      </c>
      <c r="Z58">
        <v>2.01070584</v>
      </c>
      <c r="AA58">
        <v>4.3103436480000008</v>
      </c>
      <c r="AB58">
        <v>8.0811365439999996</v>
      </c>
      <c r="AC58">
        <v>5.9383226240000004</v>
      </c>
      <c r="AD58">
        <v>2.7964513200000001</v>
      </c>
      <c r="AE58">
        <v>14.760914999999999</v>
      </c>
      <c r="AF58">
        <v>2.7224999999999993</v>
      </c>
      <c r="AG58">
        <v>4.4562086399999998</v>
      </c>
      <c r="AH58">
        <v>35.881640600000004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2.3812588799999999</v>
      </c>
      <c r="AP58">
        <v>1.7292475199999999</v>
      </c>
      <c r="AQ58">
        <v>5.2190999999999992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27.343649743717592</v>
      </c>
      <c r="BB58">
        <f t="shared" si="0"/>
        <v>816.59455341571368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4.7022225525927706</v>
      </c>
      <c r="L59">
        <v>516.74278084925345</v>
      </c>
      <c r="M59">
        <v>28.234554032801615</v>
      </c>
      <c r="N59">
        <v>36.243602362204726</v>
      </c>
      <c r="O59">
        <v>0</v>
      </c>
      <c r="P59">
        <v>38.527830809743257</v>
      </c>
      <c r="Q59">
        <v>3.3473863636363639</v>
      </c>
      <c r="R59">
        <v>13.007344845235194</v>
      </c>
      <c r="S59">
        <v>8.1012033829287393</v>
      </c>
      <c r="T59">
        <v>0</v>
      </c>
      <c r="U59">
        <v>64.241422075237708</v>
      </c>
      <c r="V59">
        <v>4.3711022480058022</v>
      </c>
      <c r="W59">
        <v>6.41889017769003</v>
      </c>
      <c r="X59">
        <v>45.25507338489561</v>
      </c>
      <c r="Y59">
        <v>0</v>
      </c>
      <c r="Z59">
        <v>2.01070584</v>
      </c>
      <c r="AA59">
        <v>4.3103436480000008</v>
      </c>
      <c r="AB59">
        <v>8.0811365439999996</v>
      </c>
      <c r="AC59">
        <v>5.9383226240000004</v>
      </c>
      <c r="AD59">
        <v>2.7964513200000001</v>
      </c>
      <c r="AE59">
        <v>14.760914999999999</v>
      </c>
      <c r="AF59">
        <v>2.7224999999999993</v>
      </c>
      <c r="AG59">
        <v>4.4562086399999998</v>
      </c>
      <c r="AH59">
        <v>35.881640600000004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2.3812588799999999</v>
      </c>
      <c r="AP59">
        <v>1.7292475199999999</v>
      </c>
      <c r="AQ59">
        <v>7.8286499999999988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29.604697485858551</v>
      </c>
      <c r="BB59">
        <f t="shared" si="0"/>
        <v>884.11959091876622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4.7022225525927706</v>
      </c>
      <c r="L60">
        <v>568.41703338888476</v>
      </c>
      <c r="M60">
        <v>28.234554032801615</v>
      </c>
      <c r="N60">
        <v>36.243602362204726</v>
      </c>
      <c r="O60">
        <v>0</v>
      </c>
      <c r="P60">
        <v>38.527830809743257</v>
      </c>
      <c r="Q60">
        <v>3.3473863636363639</v>
      </c>
      <c r="R60">
        <v>13.007344845235194</v>
      </c>
      <c r="S60">
        <v>8.1012033829287393</v>
      </c>
      <c r="T60">
        <v>0</v>
      </c>
      <c r="U60">
        <v>64.241422075237708</v>
      </c>
      <c r="V60">
        <v>4.3711022480058022</v>
      </c>
      <c r="W60">
        <v>6.41889017769003</v>
      </c>
      <c r="X60">
        <v>45.25507338489561</v>
      </c>
      <c r="Y60">
        <v>0</v>
      </c>
      <c r="Z60">
        <v>2.01070584</v>
      </c>
      <c r="AA60">
        <v>4.3103436480000008</v>
      </c>
      <c r="AB60">
        <v>8.0811365439999996</v>
      </c>
      <c r="AC60">
        <v>5.9383226240000004</v>
      </c>
      <c r="AD60">
        <v>2.7964513200000001</v>
      </c>
      <c r="AE60">
        <v>14.760914999999999</v>
      </c>
      <c r="AF60">
        <v>2.7224999999999993</v>
      </c>
      <c r="AG60">
        <v>4.4562086399999998</v>
      </c>
      <c r="AH60">
        <v>35.881640600000004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2.3812588799999999</v>
      </c>
      <c r="AP60">
        <v>1.7292475199999999</v>
      </c>
      <c r="AQ60">
        <v>7.8286499999999988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31.278921623141756</v>
      </c>
      <c r="BB60">
        <f t="shared" si="0"/>
        <v>934.11961932111433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4.7022225525927706</v>
      </c>
      <c r="L61">
        <v>578.53485256360705</v>
      </c>
      <c r="M61">
        <v>28.234554032801615</v>
      </c>
      <c r="N61">
        <v>36.243602362204726</v>
      </c>
      <c r="O61">
        <v>0</v>
      </c>
      <c r="P61">
        <v>37.501711749788669</v>
      </c>
      <c r="Q61">
        <v>3.3473863636363639</v>
      </c>
      <c r="R61">
        <v>13.007344845235194</v>
      </c>
      <c r="S61">
        <v>8.1012033829287393</v>
      </c>
      <c r="T61">
        <v>0</v>
      </c>
      <c r="U61">
        <v>64.241422075237708</v>
      </c>
      <c r="V61">
        <v>4.3711022480058022</v>
      </c>
      <c r="W61">
        <v>6.41889017769003</v>
      </c>
      <c r="X61">
        <v>45.25507338489561</v>
      </c>
      <c r="Y61">
        <v>0</v>
      </c>
      <c r="Z61">
        <v>2.01070584</v>
      </c>
      <c r="AA61">
        <v>8.6206872959999981</v>
      </c>
      <c r="AB61">
        <v>8.0811365439999996</v>
      </c>
      <c r="AC61">
        <v>2.9691613120000002</v>
      </c>
      <c r="AD61">
        <v>2.7964513200000001</v>
      </c>
      <c r="AE61">
        <v>14.760914999999999</v>
      </c>
      <c r="AF61">
        <v>2.7224999999999993</v>
      </c>
      <c r="AG61">
        <v>4.4562086399999998</v>
      </c>
      <c r="AH61">
        <v>35.881640600000004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2.3451792</v>
      </c>
      <c r="AP61">
        <v>2.98688208</v>
      </c>
      <c r="AQ61">
        <v>7.8286499999999988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31.656521944741726</v>
      </c>
      <c r="BB61">
        <f t="shared" si="0"/>
        <v>945.39645633028215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4.7022225525927706</v>
      </c>
      <c r="L62">
        <v>578.53485256360705</v>
      </c>
      <c r="M62">
        <v>28.234554032801615</v>
      </c>
      <c r="N62">
        <v>36.243602362204726</v>
      </c>
      <c r="O62">
        <v>0</v>
      </c>
      <c r="P62">
        <v>37.501711749788669</v>
      </c>
      <c r="Q62">
        <v>3.3473863636363639</v>
      </c>
      <c r="R62">
        <v>13.007344845235194</v>
      </c>
      <c r="S62">
        <v>8.1012033829287393</v>
      </c>
      <c r="T62">
        <v>0</v>
      </c>
      <c r="U62">
        <v>64.241422075237708</v>
      </c>
      <c r="V62">
        <v>4.3711022480058022</v>
      </c>
      <c r="W62">
        <v>6.41889017769003</v>
      </c>
      <c r="X62">
        <v>45.25507338489561</v>
      </c>
      <c r="Y62">
        <v>0</v>
      </c>
      <c r="Z62">
        <v>2.01070584</v>
      </c>
      <c r="AA62">
        <v>8.6206872959999981</v>
      </c>
      <c r="AB62">
        <v>8.0811365439999996</v>
      </c>
      <c r="AC62">
        <v>2.9691613120000002</v>
      </c>
      <c r="AD62">
        <v>2.7964513200000001</v>
      </c>
      <c r="AE62">
        <v>14.327928159999999</v>
      </c>
      <c r="AF62">
        <v>2.7224999999999993</v>
      </c>
      <c r="AG62">
        <v>4.4562086399999998</v>
      </c>
      <c r="AH62">
        <v>35.881640600000004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2.3451792</v>
      </c>
      <c r="AP62">
        <v>2.98688208</v>
      </c>
      <c r="AQ62">
        <v>7.8286499999999988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31.642493207941733</v>
      </c>
      <c r="BB62">
        <f t="shared" si="0"/>
        <v>944.97749822708226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4.7022225525927706</v>
      </c>
      <c r="L63">
        <v>578.53485256360705</v>
      </c>
      <c r="M63">
        <v>28.234554032801615</v>
      </c>
      <c r="N63">
        <v>36.243602362204726</v>
      </c>
      <c r="O63">
        <v>0</v>
      </c>
      <c r="P63">
        <v>37.501711749788669</v>
      </c>
      <c r="Q63">
        <v>3.3473863636363639</v>
      </c>
      <c r="R63">
        <v>13.007344845235194</v>
      </c>
      <c r="S63">
        <v>8.1012033829287393</v>
      </c>
      <c r="T63">
        <v>0</v>
      </c>
      <c r="U63">
        <v>64.241422075237708</v>
      </c>
      <c r="V63">
        <v>4.3711022480058022</v>
      </c>
      <c r="W63">
        <v>6.41889017769003</v>
      </c>
      <c r="X63">
        <v>45.25507338489561</v>
      </c>
      <c r="Y63">
        <v>0</v>
      </c>
      <c r="Z63">
        <v>2.01070584</v>
      </c>
      <c r="AA63">
        <v>8.6206872959999981</v>
      </c>
      <c r="AB63">
        <v>8.0811365439999996</v>
      </c>
      <c r="AC63">
        <v>2.9691613120000002</v>
      </c>
      <c r="AD63">
        <v>2.7964513200000001</v>
      </c>
      <c r="AE63">
        <v>13.9736662</v>
      </c>
      <c r="AF63">
        <v>2.7224999999999993</v>
      </c>
      <c r="AG63">
        <v>4.4562086399999998</v>
      </c>
      <c r="AH63">
        <v>35.881640600000004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2.3000796000000001</v>
      </c>
      <c r="AP63">
        <v>1.7292475199999999</v>
      </c>
      <c r="AQ63">
        <v>7.8286499999999988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31.65360658274173</v>
      </c>
      <c r="BB63">
        <f t="shared" si="0"/>
        <v>945.30938873228217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4.7022225525927706</v>
      </c>
      <c r="L64">
        <v>578.53485256360705</v>
      </c>
      <c r="M64">
        <v>28.234554032801615</v>
      </c>
      <c r="N64">
        <v>36.243602362204726</v>
      </c>
      <c r="O64">
        <v>0</v>
      </c>
      <c r="P64">
        <v>37.501711749788669</v>
      </c>
      <c r="Q64">
        <v>3.3473863636363639</v>
      </c>
      <c r="R64">
        <v>13.007344845235194</v>
      </c>
      <c r="S64">
        <v>8.1012033829287393</v>
      </c>
      <c r="T64">
        <v>0</v>
      </c>
      <c r="U64">
        <v>64.241422075237708</v>
      </c>
      <c r="V64">
        <v>4.3711022480058022</v>
      </c>
      <c r="W64">
        <v>6.41889017769003</v>
      </c>
      <c r="X64">
        <v>45.25507338489561</v>
      </c>
      <c r="Y64">
        <v>0</v>
      </c>
      <c r="Z64">
        <v>2.01070584</v>
      </c>
      <c r="AA64">
        <v>8.6206872959999981</v>
      </c>
      <c r="AB64">
        <v>8.0811365439999996</v>
      </c>
      <c r="AC64">
        <v>2.9691613120000002</v>
      </c>
      <c r="AD64">
        <v>2.7964513200000001</v>
      </c>
      <c r="AE64">
        <v>13.9736662</v>
      </c>
      <c r="AF64">
        <v>2.7224999999999993</v>
      </c>
      <c r="AG64">
        <v>4.4562086399999998</v>
      </c>
      <c r="AH64">
        <v>35.881640600000004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2.3000796000000001</v>
      </c>
      <c r="AP64">
        <v>1.7292475199999999</v>
      </c>
      <c r="AQ64">
        <v>7.8286499999999988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31.65360658274173</v>
      </c>
      <c r="BB64">
        <f t="shared" si="0"/>
        <v>945.30938873228217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4.7022225525927706</v>
      </c>
      <c r="L65">
        <v>578.53485256360705</v>
      </c>
      <c r="M65">
        <v>28.234554032801615</v>
      </c>
      <c r="N65">
        <v>36.243602362204726</v>
      </c>
      <c r="O65">
        <v>0</v>
      </c>
      <c r="P65">
        <v>38.527830809743257</v>
      </c>
      <c r="Q65">
        <v>3.3473863636363639</v>
      </c>
      <c r="R65">
        <v>13.007344845235194</v>
      </c>
      <c r="S65">
        <v>8.1012033829287393</v>
      </c>
      <c r="T65">
        <v>0</v>
      </c>
      <c r="U65">
        <v>64.241422075237708</v>
      </c>
      <c r="V65">
        <v>4.3711022480058022</v>
      </c>
      <c r="W65">
        <v>6.41889017769003</v>
      </c>
      <c r="X65">
        <v>45.25507338489561</v>
      </c>
      <c r="Y65">
        <v>0</v>
      </c>
      <c r="Z65">
        <v>2.01070584</v>
      </c>
      <c r="AA65">
        <v>8.6206872959999981</v>
      </c>
      <c r="AB65">
        <v>8.0811365439999996</v>
      </c>
      <c r="AC65">
        <v>2.9691613120000002</v>
      </c>
      <c r="AD65">
        <v>2.7964513200000001</v>
      </c>
      <c r="AE65">
        <v>13.9736662</v>
      </c>
      <c r="AF65">
        <v>2.7224999999999993</v>
      </c>
      <c r="AG65">
        <v>4.4562086399999998</v>
      </c>
      <c r="AH65">
        <v>35.881640600000004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2.3000796000000001</v>
      </c>
      <c r="AP65">
        <v>1.7292475199999999</v>
      </c>
      <c r="AQ65">
        <v>7.8286499999999988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31.68685284028426</v>
      </c>
      <c r="BB65">
        <f t="shared" si="0"/>
        <v>946.30226153469425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4.7022225525927706</v>
      </c>
      <c r="L66">
        <v>578.53485256360705</v>
      </c>
      <c r="M66">
        <v>28.234554032801615</v>
      </c>
      <c r="N66">
        <v>36.243602362204726</v>
      </c>
      <c r="O66">
        <v>0</v>
      </c>
      <c r="P66">
        <v>38.527830809743257</v>
      </c>
      <c r="Q66">
        <v>3.3473863636363639</v>
      </c>
      <c r="R66">
        <v>13.007344845235194</v>
      </c>
      <c r="S66">
        <v>8.1012033829287393</v>
      </c>
      <c r="T66">
        <v>0</v>
      </c>
      <c r="U66">
        <v>64.241422075237708</v>
      </c>
      <c r="V66">
        <v>4.3711022480058022</v>
      </c>
      <c r="W66">
        <v>6.41889017769003</v>
      </c>
      <c r="X66">
        <v>45.25507338489561</v>
      </c>
      <c r="Y66">
        <v>0</v>
      </c>
      <c r="Z66">
        <v>2.01070584</v>
      </c>
      <c r="AA66">
        <v>8.6206872959999981</v>
      </c>
      <c r="AB66">
        <v>8.0811365439999996</v>
      </c>
      <c r="AC66">
        <v>2.9691613120000002</v>
      </c>
      <c r="AD66">
        <v>2.7964513200000001</v>
      </c>
      <c r="AE66">
        <v>13.9736662</v>
      </c>
      <c r="AF66">
        <v>2.7224999999999993</v>
      </c>
      <c r="AG66">
        <v>4.4562086399999998</v>
      </c>
      <c r="AH66">
        <v>35.881640600000004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2.3000796000000001</v>
      </c>
      <c r="AP66">
        <v>1.7292475199999999</v>
      </c>
      <c r="AQ66">
        <v>7.8286499999999988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31.68685284028426</v>
      </c>
      <c r="BB66">
        <f t="shared" si="0"/>
        <v>946.30226153469425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4.7022225525927706</v>
      </c>
      <c r="L67">
        <v>578.53485256360705</v>
      </c>
      <c r="M67">
        <v>28.234554032801615</v>
      </c>
      <c r="N67">
        <v>36.243602362204726</v>
      </c>
      <c r="O67">
        <v>0</v>
      </c>
      <c r="P67">
        <v>38.527830809743257</v>
      </c>
      <c r="Q67">
        <v>3.3473863636363639</v>
      </c>
      <c r="R67">
        <v>13.007344845235194</v>
      </c>
      <c r="S67">
        <v>8.1012033829287393</v>
      </c>
      <c r="T67">
        <v>0</v>
      </c>
      <c r="U67">
        <v>64.241422075237708</v>
      </c>
      <c r="V67">
        <v>4.3711022480058022</v>
      </c>
      <c r="W67">
        <v>6.41889017769003</v>
      </c>
      <c r="X67">
        <v>45.25507338489561</v>
      </c>
      <c r="Y67">
        <v>0</v>
      </c>
      <c r="Z67">
        <v>0</v>
      </c>
      <c r="AA67">
        <v>8.6206872959999981</v>
      </c>
      <c r="AB67">
        <v>8.0811365439999996</v>
      </c>
      <c r="AC67">
        <v>2.9691613120000002</v>
      </c>
      <c r="AD67">
        <v>5.5929026400000001</v>
      </c>
      <c r="AE67">
        <v>13.9736662</v>
      </c>
      <c r="AF67">
        <v>2.7224999999999993</v>
      </c>
      <c r="AG67">
        <v>4.4562086399999998</v>
      </c>
      <c r="AH67">
        <v>35.881640600000004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2.3000796000000001</v>
      </c>
      <c r="AP67">
        <v>1.3362367200000003</v>
      </c>
      <c r="AQ67">
        <v>5.2190999999999992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31.615028257084262</v>
      </c>
      <c r="BB67">
        <f t="shared" si="0"/>
        <v>944.15727079789428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4.7022225525927706</v>
      </c>
      <c r="L68">
        <v>578.53485256360705</v>
      </c>
      <c r="M68">
        <v>28.234554032801615</v>
      </c>
      <c r="N68">
        <v>36.243602362204726</v>
      </c>
      <c r="O68">
        <v>0</v>
      </c>
      <c r="P68">
        <v>38.527830809743257</v>
      </c>
      <c r="Q68">
        <v>3.3473863636363639</v>
      </c>
      <c r="R68">
        <v>13.007344845235194</v>
      </c>
      <c r="S68">
        <v>8.1012033829287393</v>
      </c>
      <c r="T68">
        <v>0</v>
      </c>
      <c r="U68">
        <v>64.241422075237708</v>
      </c>
      <c r="V68">
        <v>4.3711022480058022</v>
      </c>
      <c r="W68">
        <v>6.41889017769003</v>
      </c>
      <c r="X68">
        <v>45.25507338489561</v>
      </c>
      <c r="Y68">
        <v>0</v>
      </c>
      <c r="Z68">
        <v>0</v>
      </c>
      <c r="AA68">
        <v>8.6206872959999981</v>
      </c>
      <c r="AB68">
        <v>8.0811365439999996</v>
      </c>
      <c r="AC68">
        <v>2.9691613120000002</v>
      </c>
      <c r="AD68">
        <v>5.5929026400000001</v>
      </c>
      <c r="AE68">
        <v>13.9736662</v>
      </c>
      <c r="AF68">
        <v>2.7224999999999993</v>
      </c>
      <c r="AG68">
        <v>4.4562086399999998</v>
      </c>
      <c r="AH68">
        <v>35.881640600000004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2.3000796000000001</v>
      </c>
      <c r="AP68">
        <v>1.3362367200000003</v>
      </c>
      <c r="AQ68">
        <v>5.2190999999999992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31.615028257084262</v>
      </c>
      <c r="BB68">
        <f t="shared" ref="BB68:BB99" si="1">SUM(B68:AZ68)-BA68</f>
        <v>944.15727079789428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4.7022225525927706</v>
      </c>
      <c r="L69">
        <v>578.53485256360705</v>
      </c>
      <c r="M69">
        <v>28.234554032801615</v>
      </c>
      <c r="N69">
        <v>36.243602362204726</v>
      </c>
      <c r="O69">
        <v>0</v>
      </c>
      <c r="P69">
        <v>38.527830809743257</v>
      </c>
      <c r="Q69">
        <v>3.3473863636363639</v>
      </c>
      <c r="R69">
        <v>13.007344845235194</v>
      </c>
      <c r="S69">
        <v>8.1012033829287393</v>
      </c>
      <c r="T69">
        <v>0</v>
      </c>
      <c r="U69">
        <v>64.241422075237708</v>
      </c>
      <c r="V69">
        <v>4.3711022480058022</v>
      </c>
      <c r="W69">
        <v>7.1200369977728277</v>
      </c>
      <c r="X69">
        <v>45.25507338489561</v>
      </c>
      <c r="Y69">
        <v>0</v>
      </c>
      <c r="Z69">
        <v>0</v>
      </c>
      <c r="AA69">
        <v>8.6206872959999981</v>
      </c>
      <c r="AB69">
        <v>8.0811365439999996</v>
      </c>
      <c r="AC69">
        <v>2.9691613120000002</v>
      </c>
      <c r="AD69">
        <v>5.5929026400000001</v>
      </c>
      <c r="AE69">
        <v>15.154539399999999</v>
      </c>
      <c r="AF69">
        <v>2.7224999999999993</v>
      </c>
      <c r="AG69">
        <v>4.4562086399999998</v>
      </c>
      <c r="AH69">
        <v>29.896524839999998</v>
      </c>
      <c r="AI69">
        <v>0</v>
      </c>
      <c r="AJ69">
        <v>0</v>
      </c>
      <c r="AK69">
        <v>15.766649999999998</v>
      </c>
      <c r="AL69">
        <v>0</v>
      </c>
      <c r="AM69">
        <v>1.4723937142857142</v>
      </c>
      <c r="AN69">
        <v>0.66954999999999998</v>
      </c>
      <c r="AO69">
        <v>2.3000796000000001</v>
      </c>
      <c r="AP69">
        <v>2.98688208</v>
      </c>
      <c r="AQ69">
        <v>5.2190999999999992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31.583273802709826</v>
      </c>
      <c r="BB69">
        <f t="shared" si="1"/>
        <v>943.20896858663707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4.7022225525927706</v>
      </c>
      <c r="L70">
        <v>578.53485256360705</v>
      </c>
      <c r="M70">
        <v>28.234554032801615</v>
      </c>
      <c r="N70">
        <v>36.243602362204726</v>
      </c>
      <c r="O70">
        <v>0</v>
      </c>
      <c r="P70">
        <v>38.527830809743257</v>
      </c>
      <c r="Q70">
        <v>3.3473863636363639</v>
      </c>
      <c r="R70">
        <v>13.007344845235194</v>
      </c>
      <c r="S70">
        <v>8.1012033829287393</v>
      </c>
      <c r="T70">
        <v>0</v>
      </c>
      <c r="U70">
        <v>64.241422075237708</v>
      </c>
      <c r="V70">
        <v>4.3711022480058022</v>
      </c>
      <c r="W70">
        <v>7.1200369977728277</v>
      </c>
      <c r="X70">
        <v>45.25507338489561</v>
      </c>
      <c r="Y70">
        <v>0</v>
      </c>
      <c r="Z70">
        <v>0</v>
      </c>
      <c r="AA70">
        <v>8.6206872959999981</v>
      </c>
      <c r="AB70">
        <v>8.0811365439999996</v>
      </c>
      <c r="AC70">
        <v>2.9691613120000002</v>
      </c>
      <c r="AD70">
        <v>5.5929026400000001</v>
      </c>
      <c r="AE70">
        <v>15.154539399999999</v>
      </c>
      <c r="AF70">
        <v>2.7224999999999993</v>
      </c>
      <c r="AG70">
        <v>4.4562086399999998</v>
      </c>
      <c r="AH70">
        <v>28.70531248</v>
      </c>
      <c r="AI70">
        <v>0</v>
      </c>
      <c r="AJ70">
        <v>0</v>
      </c>
      <c r="AK70">
        <v>15.766649999999998</v>
      </c>
      <c r="AL70">
        <v>0</v>
      </c>
      <c r="AM70">
        <v>1.6196330857142853</v>
      </c>
      <c r="AN70">
        <v>0.66954999999999998</v>
      </c>
      <c r="AO70">
        <v>2.3000796000000001</v>
      </c>
      <c r="AP70">
        <v>2.98688208</v>
      </c>
      <c r="AQ70">
        <v>5.2190999999999992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31.549449190779669</v>
      </c>
      <c r="BB70">
        <f t="shared" si="1"/>
        <v>942.19882020999592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4.7022225525927706</v>
      </c>
      <c r="L71">
        <v>578.53485256360705</v>
      </c>
      <c r="M71">
        <v>28.234554032801615</v>
      </c>
      <c r="N71">
        <v>36.243602362204726</v>
      </c>
      <c r="O71">
        <v>0</v>
      </c>
      <c r="P71">
        <v>38.527830809743257</v>
      </c>
      <c r="Q71">
        <v>3.3473863636363639</v>
      </c>
      <c r="R71">
        <v>13.007344845235194</v>
      </c>
      <c r="S71">
        <v>8.1012033829287393</v>
      </c>
      <c r="T71">
        <v>0</v>
      </c>
      <c r="U71">
        <v>64.241422075237708</v>
      </c>
      <c r="V71">
        <v>4.3711022480058022</v>
      </c>
      <c r="W71">
        <v>7.1200369977728277</v>
      </c>
      <c r="X71">
        <v>45.25507338489561</v>
      </c>
      <c r="Y71">
        <v>0</v>
      </c>
      <c r="Z71">
        <v>0</v>
      </c>
      <c r="AA71">
        <v>8.6206872959999981</v>
      </c>
      <c r="AB71">
        <v>8.0811365439999996</v>
      </c>
      <c r="AC71">
        <v>2.9691613120000002</v>
      </c>
      <c r="AD71">
        <v>5.5929026400000001</v>
      </c>
      <c r="AE71">
        <v>15.154539399999999</v>
      </c>
      <c r="AF71">
        <v>2.7224999999999993</v>
      </c>
      <c r="AG71">
        <v>4.4562086399999998</v>
      </c>
      <c r="AH71">
        <v>28.70531248</v>
      </c>
      <c r="AI71">
        <v>0</v>
      </c>
      <c r="AJ71">
        <v>0</v>
      </c>
      <c r="AK71">
        <v>15.766649999999998</v>
      </c>
      <c r="AL71">
        <v>0</v>
      </c>
      <c r="AM71">
        <v>1.6196330857142853</v>
      </c>
      <c r="AN71">
        <v>0.66954999999999998</v>
      </c>
      <c r="AO71">
        <v>2.3000796000000001</v>
      </c>
      <c r="AP71">
        <v>1.3362367200000003</v>
      </c>
      <c r="AQ71">
        <v>5.2190999999999992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31.495968428379669</v>
      </c>
      <c r="BB71">
        <f t="shared" si="1"/>
        <v>940.60165561239592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4.7022225525927706</v>
      </c>
      <c r="L72">
        <v>578.53485256360705</v>
      </c>
      <c r="M72">
        <v>28.234554032801615</v>
      </c>
      <c r="N72">
        <v>36.243602362204726</v>
      </c>
      <c r="O72">
        <v>0</v>
      </c>
      <c r="P72">
        <v>38.527830809743257</v>
      </c>
      <c r="Q72">
        <v>3.3473863636363639</v>
      </c>
      <c r="R72">
        <v>13.007344845235194</v>
      </c>
      <c r="S72">
        <v>8.1012033829287393</v>
      </c>
      <c r="T72">
        <v>0</v>
      </c>
      <c r="U72">
        <v>64.241422075237708</v>
      </c>
      <c r="V72">
        <v>4.3711022480058022</v>
      </c>
      <c r="W72">
        <v>7.1200369977728277</v>
      </c>
      <c r="X72">
        <v>45.25507338489561</v>
      </c>
      <c r="Y72">
        <v>0</v>
      </c>
      <c r="Z72">
        <v>0</v>
      </c>
      <c r="AA72">
        <v>8.6206872959999981</v>
      </c>
      <c r="AB72">
        <v>8.0811365439999996</v>
      </c>
      <c r="AC72">
        <v>2.9691613120000002</v>
      </c>
      <c r="AD72">
        <v>5.5929026400000001</v>
      </c>
      <c r="AE72">
        <v>15.154539399999999</v>
      </c>
      <c r="AF72">
        <v>2.7224999999999993</v>
      </c>
      <c r="AG72">
        <v>4.4562086399999998</v>
      </c>
      <c r="AH72">
        <v>28.70531248</v>
      </c>
      <c r="AI72">
        <v>0</v>
      </c>
      <c r="AJ72">
        <v>0</v>
      </c>
      <c r="AK72">
        <v>15.766649999999998</v>
      </c>
      <c r="AL72">
        <v>0</v>
      </c>
      <c r="AM72">
        <v>1.6196330857142853</v>
      </c>
      <c r="AN72">
        <v>0.66954999999999998</v>
      </c>
      <c r="AO72">
        <v>2.3000796000000001</v>
      </c>
      <c r="AP72">
        <v>1.3362367200000003</v>
      </c>
      <c r="AQ72">
        <v>5.2190999999999992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31.495968428379669</v>
      </c>
      <c r="BB72">
        <f t="shared" si="1"/>
        <v>940.60165561239592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4.7022225525927706</v>
      </c>
      <c r="L73">
        <v>578.53485256360705</v>
      </c>
      <c r="M73">
        <v>28.234554032801615</v>
      </c>
      <c r="N73">
        <v>36.243602362204726</v>
      </c>
      <c r="O73">
        <v>0</v>
      </c>
      <c r="P73">
        <v>38.527830809743257</v>
      </c>
      <c r="Q73">
        <v>3.3473863636363639</v>
      </c>
      <c r="R73">
        <v>13.007344845235194</v>
      </c>
      <c r="S73">
        <v>8.1012033829287393</v>
      </c>
      <c r="T73">
        <v>0</v>
      </c>
      <c r="U73">
        <v>64.241422075237708</v>
      </c>
      <c r="V73">
        <v>4.3711022480058022</v>
      </c>
      <c r="W73">
        <v>7.1200369977728277</v>
      </c>
      <c r="X73">
        <v>45.25507338489561</v>
      </c>
      <c r="Y73">
        <v>0</v>
      </c>
      <c r="Z73">
        <v>0</v>
      </c>
      <c r="AA73">
        <v>8.6206872959999981</v>
      </c>
      <c r="AB73">
        <v>8.0811365439999996</v>
      </c>
      <c r="AC73">
        <v>2.9691613120000002</v>
      </c>
      <c r="AD73">
        <v>5.5929026400000001</v>
      </c>
      <c r="AE73">
        <v>15.154539399999999</v>
      </c>
      <c r="AF73">
        <v>2.7224999999999993</v>
      </c>
      <c r="AG73">
        <v>4.4562086399999998</v>
      </c>
      <c r="AH73">
        <v>28.70531248</v>
      </c>
      <c r="AI73">
        <v>0</v>
      </c>
      <c r="AJ73">
        <v>0</v>
      </c>
      <c r="AK73">
        <v>15.766649999999998</v>
      </c>
      <c r="AL73">
        <v>0</v>
      </c>
      <c r="AM73">
        <v>1.6196330857142853</v>
      </c>
      <c r="AN73">
        <v>0.66954999999999998</v>
      </c>
      <c r="AO73">
        <v>2.3000796000000001</v>
      </c>
      <c r="AP73">
        <v>1.3362367200000003</v>
      </c>
      <c r="AQ73">
        <v>5.2190999999999992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31.495968428379669</v>
      </c>
      <c r="BB73">
        <f t="shared" si="1"/>
        <v>940.60165561239592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4.7022225525927706</v>
      </c>
      <c r="L74">
        <v>578.53485256360705</v>
      </c>
      <c r="M74">
        <v>28.234554032801615</v>
      </c>
      <c r="N74">
        <v>36.243602362204726</v>
      </c>
      <c r="O74">
        <v>0</v>
      </c>
      <c r="P74">
        <v>38.527830809743257</v>
      </c>
      <c r="Q74">
        <v>3.3473863636363639</v>
      </c>
      <c r="R74">
        <v>13.007344845235194</v>
      </c>
      <c r="S74">
        <v>8.1012033829287393</v>
      </c>
      <c r="T74">
        <v>0</v>
      </c>
      <c r="U74">
        <v>64.241422075237708</v>
      </c>
      <c r="V74">
        <v>4.3711022480058022</v>
      </c>
      <c r="W74">
        <v>7.1200369977728277</v>
      </c>
      <c r="X74">
        <v>45.25507338489561</v>
      </c>
      <c r="Y74">
        <v>0</v>
      </c>
      <c r="Z74">
        <v>0</v>
      </c>
      <c r="AA74">
        <v>8.6206872959999981</v>
      </c>
      <c r="AB74">
        <v>8.0811365439999996</v>
      </c>
      <c r="AC74">
        <v>2.9691613120000002</v>
      </c>
      <c r="AD74">
        <v>5.5929026400000001</v>
      </c>
      <c r="AE74">
        <v>15.154539399999999</v>
      </c>
      <c r="AF74">
        <v>2.7224999999999993</v>
      </c>
      <c r="AG74">
        <v>4.4562086399999998</v>
      </c>
      <c r="AH74">
        <v>35.881640600000004</v>
      </c>
      <c r="AI74">
        <v>0</v>
      </c>
      <c r="AJ74">
        <v>0</v>
      </c>
      <c r="AK74">
        <v>15.766649999999998</v>
      </c>
      <c r="AL74">
        <v>0</v>
      </c>
      <c r="AM74">
        <v>1.6196330857142853</v>
      </c>
      <c r="AN74">
        <v>0.66954999999999998</v>
      </c>
      <c r="AO74">
        <v>2.3000796000000001</v>
      </c>
      <c r="AP74">
        <v>1.3362367200000003</v>
      </c>
      <c r="AQ74">
        <v>7.8286499999999988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31.813030830379674</v>
      </c>
      <c r="BB74">
        <f t="shared" si="1"/>
        <v>950.07047133039589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4.7022225525927706</v>
      </c>
      <c r="L75">
        <v>568.41703338888476</v>
      </c>
      <c r="M75">
        <v>28.234554032801615</v>
      </c>
      <c r="N75">
        <v>36.243602362204726</v>
      </c>
      <c r="O75">
        <v>0</v>
      </c>
      <c r="P75">
        <v>38.527830809743257</v>
      </c>
      <c r="Q75">
        <v>3.3473863636363639</v>
      </c>
      <c r="R75">
        <v>13.007344845235194</v>
      </c>
      <c r="S75">
        <v>8.1012033829287393</v>
      </c>
      <c r="T75">
        <v>0</v>
      </c>
      <c r="U75">
        <v>64.241422075237708</v>
      </c>
      <c r="V75">
        <v>4.3711022480058022</v>
      </c>
      <c r="W75">
        <v>7.1200369977728277</v>
      </c>
      <c r="X75">
        <v>45.25507338489561</v>
      </c>
      <c r="Y75">
        <v>0</v>
      </c>
      <c r="Z75">
        <v>0</v>
      </c>
      <c r="AA75">
        <v>8.6206872959999981</v>
      </c>
      <c r="AB75">
        <v>8.0811365439999996</v>
      </c>
      <c r="AC75">
        <v>5.9383226240000004</v>
      </c>
      <c r="AD75">
        <v>2.7964513200000001</v>
      </c>
      <c r="AE75">
        <v>15.167135380800001</v>
      </c>
      <c r="AF75">
        <v>5.4449999999999994</v>
      </c>
      <c r="AG75">
        <v>4.4562086399999998</v>
      </c>
      <c r="AH75">
        <v>35.881640600000004</v>
      </c>
      <c r="AI75">
        <v>0</v>
      </c>
      <c r="AJ75">
        <v>0</v>
      </c>
      <c r="AK75">
        <v>15.766649999999998</v>
      </c>
      <c r="AL75">
        <v>0</v>
      </c>
      <c r="AM75">
        <v>1.6196330857142853</v>
      </c>
      <c r="AN75">
        <v>0.66954999999999998</v>
      </c>
      <c r="AO75">
        <v>2.3000796000000001</v>
      </c>
      <c r="AP75">
        <v>1.3362367200000003</v>
      </c>
      <c r="AQ75">
        <v>7.8286499999999988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31.579429801960096</v>
      </c>
      <c r="BB75">
        <f t="shared" si="1"/>
        <v>943.09405915689319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4.7022225525927706</v>
      </c>
      <c r="L76">
        <v>558.08218325252619</v>
      </c>
      <c r="M76">
        <v>28.234554032801615</v>
      </c>
      <c r="N76">
        <v>36.243602362204726</v>
      </c>
      <c r="O76">
        <v>0</v>
      </c>
      <c r="P76">
        <v>38.527830809743257</v>
      </c>
      <c r="Q76">
        <v>3.3473863636363639</v>
      </c>
      <c r="R76">
        <v>13.007344845235194</v>
      </c>
      <c r="S76">
        <v>8.1012033829287393</v>
      </c>
      <c r="T76">
        <v>0</v>
      </c>
      <c r="U76">
        <v>64.241422075237708</v>
      </c>
      <c r="V76">
        <v>4.3711022480058022</v>
      </c>
      <c r="W76">
        <v>7.1200369977728277</v>
      </c>
      <c r="X76">
        <v>45.25507338489561</v>
      </c>
      <c r="Y76">
        <v>0</v>
      </c>
      <c r="Z76">
        <v>0</v>
      </c>
      <c r="AA76">
        <v>12.931030944000002</v>
      </c>
      <c r="AB76">
        <v>8.0811365439999996</v>
      </c>
      <c r="AC76">
        <v>5.9383226240000004</v>
      </c>
      <c r="AD76">
        <v>2.7964513200000001</v>
      </c>
      <c r="AE76">
        <v>15.167135380800001</v>
      </c>
      <c r="AF76">
        <v>5.4449999999999994</v>
      </c>
      <c r="AG76">
        <v>4.4562086399999998</v>
      </c>
      <c r="AH76">
        <v>35.881640600000004</v>
      </c>
      <c r="AI76">
        <v>0</v>
      </c>
      <c r="AJ76">
        <v>0</v>
      </c>
      <c r="AK76">
        <v>15.766649999999998</v>
      </c>
      <c r="AL76">
        <v>0</v>
      </c>
      <c r="AM76">
        <v>1.6196330857142853</v>
      </c>
      <c r="AN76">
        <v>0.66954999999999998</v>
      </c>
      <c r="AO76">
        <v>2.3000796000000001</v>
      </c>
      <c r="AP76">
        <v>1.3362367200000003</v>
      </c>
      <c r="AQ76">
        <v>7.8286499999999988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31.384240399271121</v>
      </c>
      <c r="BB76">
        <f t="shared" si="1"/>
        <v>937.26474207122362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4.7022225525927706</v>
      </c>
      <c r="L77">
        <v>547.74733293038389</v>
      </c>
      <c r="M77">
        <v>28.234554032801615</v>
      </c>
      <c r="N77">
        <v>36.243602362204726</v>
      </c>
      <c r="O77">
        <v>0</v>
      </c>
      <c r="P77">
        <v>38.527830809743257</v>
      </c>
      <c r="Q77">
        <v>3.3473863636363639</v>
      </c>
      <c r="R77">
        <v>9.9626636942675173</v>
      </c>
      <c r="S77">
        <v>8.1012033829287393</v>
      </c>
      <c r="T77">
        <v>0</v>
      </c>
      <c r="U77">
        <v>64.241422075237708</v>
      </c>
      <c r="V77">
        <v>4.3711022480058022</v>
      </c>
      <c r="W77">
        <v>10.679645641711231</v>
      </c>
      <c r="X77">
        <v>45.25507338489561</v>
      </c>
      <c r="Y77">
        <v>0</v>
      </c>
      <c r="Z77">
        <v>2.01070584</v>
      </c>
      <c r="AA77">
        <v>12.931030944000002</v>
      </c>
      <c r="AB77">
        <v>8.0811365439999996</v>
      </c>
      <c r="AC77">
        <v>8.9164694944000011</v>
      </c>
      <c r="AD77">
        <v>2.7964513200000001</v>
      </c>
      <c r="AE77">
        <v>15.167135380800001</v>
      </c>
      <c r="AF77">
        <v>8.1674999999999986</v>
      </c>
      <c r="AG77">
        <v>4.4562086399999998</v>
      </c>
      <c r="AH77">
        <v>35.881640600000004</v>
      </c>
      <c r="AI77">
        <v>0.78111279999999994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2.3000796000000001</v>
      </c>
      <c r="AP77">
        <v>1.3362367200000003</v>
      </c>
      <c r="AQ77">
        <v>7.8286499999999988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31.393711400640022</v>
      </c>
      <c r="BB77">
        <f t="shared" si="1"/>
        <v>937.54744683679735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4.7022225525927706</v>
      </c>
      <c r="L78">
        <v>578.53485256360705</v>
      </c>
      <c r="M78">
        <v>28.234554032801615</v>
      </c>
      <c r="N78">
        <v>36.243602362204726</v>
      </c>
      <c r="O78">
        <v>0</v>
      </c>
      <c r="P78">
        <v>38.527830809743257</v>
      </c>
      <c r="Q78">
        <v>3.3473863636363639</v>
      </c>
      <c r="R78">
        <v>9.9626636942675173</v>
      </c>
      <c r="S78">
        <v>8.1012033829287393</v>
      </c>
      <c r="T78">
        <v>0</v>
      </c>
      <c r="U78">
        <v>64.241422075237708</v>
      </c>
      <c r="V78">
        <v>4.3711022480058022</v>
      </c>
      <c r="W78">
        <v>10.679645641711231</v>
      </c>
      <c r="X78">
        <v>45.25507338489561</v>
      </c>
      <c r="Y78">
        <v>0</v>
      </c>
      <c r="Z78">
        <v>2.01070584</v>
      </c>
      <c r="AA78">
        <v>12.931030944000002</v>
      </c>
      <c r="AB78">
        <v>8.0811365439999996</v>
      </c>
      <c r="AC78">
        <v>8.9164694944000011</v>
      </c>
      <c r="AD78">
        <v>2.7964513200000001</v>
      </c>
      <c r="AE78">
        <v>15.167135380800001</v>
      </c>
      <c r="AF78">
        <v>8.1674999999999986</v>
      </c>
      <c r="AG78">
        <v>4.4562086399999998</v>
      </c>
      <c r="AH78">
        <v>43.057968719999998</v>
      </c>
      <c r="AI78">
        <v>1.1716692</v>
      </c>
      <c r="AJ78">
        <v>0</v>
      </c>
      <c r="AK78">
        <v>15.766649999999998</v>
      </c>
      <c r="AL78">
        <v>0</v>
      </c>
      <c r="AM78">
        <v>3.2392661714285707</v>
      </c>
      <c r="AN78">
        <v>0.66954999999999998</v>
      </c>
      <c r="AO78">
        <v>2.3000796000000001</v>
      </c>
      <c r="AP78">
        <v>1.3362367200000003</v>
      </c>
      <c r="AQ78">
        <v>7.8286499999999988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32.636381366544192</v>
      </c>
      <c r="BB78">
        <f t="shared" si="1"/>
        <v>974.65918102411626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4.7022225525927706</v>
      </c>
      <c r="L79">
        <v>578.53485256360705</v>
      </c>
      <c r="M79">
        <v>28.234554032801615</v>
      </c>
      <c r="N79">
        <v>36.243602362204726</v>
      </c>
      <c r="O79">
        <v>0</v>
      </c>
      <c r="P79">
        <v>38.527830809743257</v>
      </c>
      <c r="Q79">
        <v>3.3473863636363639</v>
      </c>
      <c r="R79">
        <v>9.9626636942675173</v>
      </c>
      <c r="S79">
        <v>8.1012033829287393</v>
      </c>
      <c r="T79">
        <v>0</v>
      </c>
      <c r="U79">
        <v>64.241422075237708</v>
      </c>
      <c r="V79">
        <v>4.3711022480058022</v>
      </c>
      <c r="W79">
        <v>10.679645641711231</v>
      </c>
      <c r="X79">
        <v>45.25507338489561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9.3762988799999984</v>
      </c>
      <c r="AD79">
        <v>11.185805280000002</v>
      </c>
      <c r="AE79">
        <v>15.167135380800001</v>
      </c>
      <c r="AF79">
        <v>9.0749999999999975</v>
      </c>
      <c r="AG79">
        <v>4.4562086399999998</v>
      </c>
      <c r="AH79">
        <v>43.057968719999998</v>
      </c>
      <c r="AI79">
        <v>3.515007600000001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2.3000796000000001</v>
      </c>
      <c r="AP79">
        <v>2.98688208</v>
      </c>
      <c r="AQ79">
        <v>8.1185999999999989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33.404981381204202</v>
      </c>
      <c r="BB79">
        <f t="shared" si="1"/>
        <v>997.61281115277097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4.7022225525927706</v>
      </c>
      <c r="L80">
        <v>578.53485256360705</v>
      </c>
      <c r="M80">
        <v>28.234554032801615</v>
      </c>
      <c r="N80">
        <v>36.243602362204726</v>
      </c>
      <c r="O80">
        <v>0</v>
      </c>
      <c r="P80">
        <v>38.527830809743257</v>
      </c>
      <c r="Q80">
        <v>3.3473863636363639</v>
      </c>
      <c r="R80">
        <v>9.9626636942675173</v>
      </c>
      <c r="S80">
        <v>8.1012033829287393</v>
      </c>
      <c r="T80">
        <v>0</v>
      </c>
      <c r="U80">
        <v>64.241422075237708</v>
      </c>
      <c r="V80">
        <v>4.3711022480058022</v>
      </c>
      <c r="W80">
        <v>10.679645641711231</v>
      </c>
      <c r="X80">
        <v>45.25507338489561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9.3762988799999984</v>
      </c>
      <c r="AD80">
        <v>11.185805280000002</v>
      </c>
      <c r="AE80">
        <v>15.167135380800001</v>
      </c>
      <c r="AF80">
        <v>9.0749999999999975</v>
      </c>
      <c r="AG80">
        <v>4.4562086399999998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2.3000796000000001</v>
      </c>
      <c r="AP80">
        <v>2.98688208</v>
      </c>
      <c r="AQ80">
        <v>8.1185999999999989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33.784602202004201</v>
      </c>
      <c r="BB80">
        <f t="shared" si="1"/>
        <v>1008.9498823319709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4.7022225525927706</v>
      </c>
      <c r="L81">
        <v>578.53485256360705</v>
      </c>
      <c r="M81">
        <v>28.234554032801615</v>
      </c>
      <c r="N81">
        <v>36.243602362204726</v>
      </c>
      <c r="O81">
        <v>0</v>
      </c>
      <c r="P81">
        <v>38.527830809743257</v>
      </c>
      <c r="Q81">
        <v>3.3473863636363639</v>
      </c>
      <c r="R81">
        <v>9.9626636942675173</v>
      </c>
      <c r="S81">
        <v>8.1012033829287393</v>
      </c>
      <c r="T81">
        <v>0</v>
      </c>
      <c r="U81">
        <v>64.241422075237708</v>
      </c>
      <c r="V81">
        <v>4.3711022480058022</v>
      </c>
      <c r="W81">
        <v>10.679645641711231</v>
      </c>
      <c r="X81">
        <v>45.25507338489561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9.3762988799999984</v>
      </c>
      <c r="AD81">
        <v>11.185805280000002</v>
      </c>
      <c r="AE81">
        <v>15.167135380800001</v>
      </c>
      <c r="AF81">
        <v>9.0749999999999975</v>
      </c>
      <c r="AG81">
        <v>4.4562086399999998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2.3000796000000001</v>
      </c>
      <c r="AP81">
        <v>1.7292475199999999</v>
      </c>
      <c r="AQ81">
        <v>8.1185999999999989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33.743854866804206</v>
      </c>
      <c r="BB81">
        <f t="shared" si="1"/>
        <v>1007.7329951071708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4.7022225525927706</v>
      </c>
      <c r="L82">
        <v>578.53485256360705</v>
      </c>
      <c r="M82">
        <v>28.234554032801615</v>
      </c>
      <c r="N82">
        <v>36.243602362204726</v>
      </c>
      <c r="O82">
        <v>0</v>
      </c>
      <c r="P82">
        <v>38.527830809743257</v>
      </c>
      <c r="Q82">
        <v>3.3473863636363639</v>
      </c>
      <c r="R82">
        <v>9.9626636942675173</v>
      </c>
      <c r="S82">
        <v>8.1012033829287393</v>
      </c>
      <c r="T82">
        <v>0</v>
      </c>
      <c r="U82">
        <v>64.241422075237708</v>
      </c>
      <c r="V82">
        <v>4.3711022480058022</v>
      </c>
      <c r="W82">
        <v>10.679645641711231</v>
      </c>
      <c r="X82">
        <v>45.25507338489561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9.3762988799999984</v>
      </c>
      <c r="AD82">
        <v>11.185805280000002</v>
      </c>
      <c r="AE82">
        <v>15.167135380800001</v>
      </c>
      <c r="AF82">
        <v>9.0749999999999975</v>
      </c>
      <c r="AG82">
        <v>4.4562086399999998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2.3000796000000001</v>
      </c>
      <c r="AP82">
        <v>1.7292475199999999</v>
      </c>
      <c r="AQ82">
        <v>8.1185999999999989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33.743854866804206</v>
      </c>
      <c r="BB82">
        <f t="shared" si="1"/>
        <v>1007.7329951071708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4.7022225525927706</v>
      </c>
      <c r="L83">
        <v>578.53485256360705</v>
      </c>
      <c r="M83">
        <v>28.234554032801615</v>
      </c>
      <c r="N83">
        <v>36.243602362204726</v>
      </c>
      <c r="O83">
        <v>0</v>
      </c>
      <c r="P83">
        <v>38.527830809743257</v>
      </c>
      <c r="Q83">
        <v>3.3473863636363639</v>
      </c>
      <c r="R83">
        <v>9.9626636942675173</v>
      </c>
      <c r="S83">
        <v>8.1012033829287393</v>
      </c>
      <c r="T83">
        <v>0</v>
      </c>
      <c r="U83">
        <v>64.241422075237708</v>
      </c>
      <c r="V83">
        <v>4.3711022480058022</v>
      </c>
      <c r="W83">
        <v>10.679645641711231</v>
      </c>
      <c r="X83">
        <v>45.25507338489561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9.3762988799999984</v>
      </c>
      <c r="AD83">
        <v>11.185805280000002</v>
      </c>
      <c r="AE83">
        <v>15.167135380800001</v>
      </c>
      <c r="AF83">
        <v>9.0749999999999975</v>
      </c>
      <c r="AG83">
        <v>4.4562086399999998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2.3000796000000001</v>
      </c>
      <c r="AP83">
        <v>1.7292475199999999</v>
      </c>
      <c r="AQ83">
        <v>8.1185999999999989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33.743854866804206</v>
      </c>
      <c r="BB83">
        <f t="shared" si="1"/>
        <v>1007.7329951071708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4.7022225525927706</v>
      </c>
      <c r="L84">
        <v>578.53485256360705</v>
      </c>
      <c r="M84">
        <v>28.234554032801615</v>
      </c>
      <c r="N84">
        <v>36.243602362204726</v>
      </c>
      <c r="O84">
        <v>0</v>
      </c>
      <c r="P84">
        <v>38.527830809743257</v>
      </c>
      <c r="Q84">
        <v>3.3473863636363639</v>
      </c>
      <c r="R84">
        <v>9.9626636942675173</v>
      </c>
      <c r="S84">
        <v>8.1012033829287393</v>
      </c>
      <c r="T84">
        <v>0</v>
      </c>
      <c r="U84">
        <v>64.241422075237708</v>
      </c>
      <c r="V84">
        <v>4.3711022480058022</v>
      </c>
      <c r="W84">
        <v>10.679645641711231</v>
      </c>
      <c r="X84">
        <v>45.25507338489561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9.3762988799999984</v>
      </c>
      <c r="AD84">
        <v>11.185805280000002</v>
      </c>
      <c r="AE84">
        <v>15.167135380800001</v>
      </c>
      <c r="AF84">
        <v>9.0749999999999975</v>
      </c>
      <c r="AG84">
        <v>4.4562086399999998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2.3000796000000001</v>
      </c>
      <c r="AP84">
        <v>1.7292475199999999</v>
      </c>
      <c r="AQ84">
        <v>8.1185999999999989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33.743854866804206</v>
      </c>
      <c r="BB84">
        <f t="shared" si="1"/>
        <v>1007.7329951071708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4.7022225525927706</v>
      </c>
      <c r="L85">
        <v>578.53485256360705</v>
      </c>
      <c r="M85">
        <v>28.234554032801615</v>
      </c>
      <c r="N85">
        <v>36.243602362204726</v>
      </c>
      <c r="O85">
        <v>0</v>
      </c>
      <c r="P85">
        <v>38.527830809743257</v>
      </c>
      <c r="Q85">
        <v>3.3473863636363639</v>
      </c>
      <c r="R85">
        <v>9.9626636942675173</v>
      </c>
      <c r="S85">
        <v>8.1012033829287393</v>
      </c>
      <c r="T85">
        <v>0</v>
      </c>
      <c r="U85">
        <v>64.241422075237708</v>
      </c>
      <c r="V85">
        <v>4.3711022480058022</v>
      </c>
      <c r="W85">
        <v>10.679645641711231</v>
      </c>
      <c r="X85">
        <v>45.25507338489561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9.3762988799999984</v>
      </c>
      <c r="AD85">
        <v>11.185805280000002</v>
      </c>
      <c r="AE85">
        <v>15.167135380800001</v>
      </c>
      <c r="AF85">
        <v>9.0749999999999975</v>
      </c>
      <c r="AG85">
        <v>4.4562086399999998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2.3000796000000001</v>
      </c>
      <c r="AP85">
        <v>1.7292475199999999</v>
      </c>
      <c r="AQ85">
        <v>8.1185999999999989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33.743854866804206</v>
      </c>
      <c r="BB85">
        <f t="shared" si="1"/>
        <v>1007.7329951071708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4.7022225525927706</v>
      </c>
      <c r="L86">
        <v>578.53485256360705</v>
      </c>
      <c r="M86">
        <v>28.234554032801615</v>
      </c>
      <c r="N86">
        <v>36.243602362204726</v>
      </c>
      <c r="O86">
        <v>0</v>
      </c>
      <c r="P86">
        <v>38.527830809743257</v>
      </c>
      <c r="Q86">
        <v>3.3473863636363639</v>
      </c>
      <c r="R86">
        <v>9.9626636942675173</v>
      </c>
      <c r="S86">
        <v>8.1012033829287393</v>
      </c>
      <c r="T86">
        <v>0</v>
      </c>
      <c r="U86">
        <v>64.241422075237708</v>
      </c>
      <c r="V86">
        <v>4.3711022480058022</v>
      </c>
      <c r="W86">
        <v>10.679645641711231</v>
      </c>
      <c r="X86">
        <v>45.25507338489561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9.3762988799999984</v>
      </c>
      <c r="AD86">
        <v>11.185805280000002</v>
      </c>
      <c r="AE86">
        <v>15.167135380800001</v>
      </c>
      <c r="AF86">
        <v>9.0749999999999975</v>
      </c>
      <c r="AG86">
        <v>4.4562086399999998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2.3000796000000001</v>
      </c>
      <c r="AP86">
        <v>1.7292475199999999</v>
      </c>
      <c r="AQ86">
        <v>8.1185999999999989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33.326271841204196</v>
      </c>
      <c r="BB86">
        <f t="shared" si="1"/>
        <v>995.26221693277091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4.7022225525927706</v>
      </c>
      <c r="L87">
        <v>578.53485256360705</v>
      </c>
      <c r="M87">
        <v>28.234554032801615</v>
      </c>
      <c r="N87">
        <v>36.243602362204726</v>
      </c>
      <c r="O87">
        <v>0</v>
      </c>
      <c r="P87">
        <v>38.527830809743257</v>
      </c>
      <c r="Q87">
        <v>3.3473863636363639</v>
      </c>
      <c r="R87">
        <v>9.9626636942675173</v>
      </c>
      <c r="S87">
        <v>8.1012033829287393</v>
      </c>
      <c r="T87">
        <v>0</v>
      </c>
      <c r="U87">
        <v>64.241422075237708</v>
      </c>
      <c r="V87">
        <v>4.3711022480058022</v>
      </c>
      <c r="W87">
        <v>9.8693559267587538</v>
      </c>
      <c r="X87">
        <v>45.25507338489561</v>
      </c>
      <c r="Y87">
        <v>0</v>
      </c>
      <c r="Z87">
        <v>2.02488</v>
      </c>
      <c r="AA87">
        <v>12.931030944000002</v>
      </c>
      <c r="AB87">
        <v>12.121704815999999</v>
      </c>
      <c r="AC87">
        <v>8.9164694944000011</v>
      </c>
      <c r="AD87">
        <v>5.5929026400000001</v>
      </c>
      <c r="AE87">
        <v>15.167135380800001</v>
      </c>
      <c r="AF87">
        <v>8.1674999999999986</v>
      </c>
      <c r="AG87">
        <v>4.4562086399999998</v>
      </c>
      <c r="AH87">
        <v>43.057968719999998</v>
      </c>
      <c r="AI87">
        <v>0.78111279999999994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2.3000796000000001</v>
      </c>
      <c r="AP87">
        <v>1.7292475199999999</v>
      </c>
      <c r="AQ87">
        <v>7.8286499999999988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32.832185599414807</v>
      </c>
      <c r="BB87">
        <f t="shared" si="1"/>
        <v>980.50673522829334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4.7022225525927706</v>
      </c>
      <c r="L88">
        <v>578.53485256360705</v>
      </c>
      <c r="M88">
        <v>28.234554032801615</v>
      </c>
      <c r="N88">
        <v>36.243602362204726</v>
      </c>
      <c r="O88">
        <v>0</v>
      </c>
      <c r="P88">
        <v>38.527830809743257</v>
      </c>
      <c r="Q88">
        <v>3.3473863636363639</v>
      </c>
      <c r="R88">
        <v>9.9626636942675173</v>
      </c>
      <c r="S88">
        <v>8.1012033829287393</v>
      </c>
      <c r="T88">
        <v>0</v>
      </c>
      <c r="U88">
        <v>64.241422075237708</v>
      </c>
      <c r="V88">
        <v>4.3711022480058022</v>
      </c>
      <c r="W88">
        <v>9.8693559267587538</v>
      </c>
      <c r="X88">
        <v>45.25507338489561</v>
      </c>
      <c r="Y88">
        <v>0</v>
      </c>
      <c r="Z88">
        <v>2.02488</v>
      </c>
      <c r="AA88">
        <v>12.931030944000002</v>
      </c>
      <c r="AB88">
        <v>12.121704815999999</v>
      </c>
      <c r="AC88">
        <v>8.9164694944000011</v>
      </c>
      <c r="AD88">
        <v>5.5929026400000001</v>
      </c>
      <c r="AE88">
        <v>15.167135380800001</v>
      </c>
      <c r="AF88">
        <v>8.1674999999999986</v>
      </c>
      <c r="AG88">
        <v>4.4562086399999998</v>
      </c>
      <c r="AH88">
        <v>43.057968719999998</v>
      </c>
      <c r="AI88">
        <v>0.78111279999999994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2.3000796000000001</v>
      </c>
      <c r="AP88">
        <v>1.7292475199999999</v>
      </c>
      <c r="AQ88">
        <v>7.8286499999999988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32.832185599414807</v>
      </c>
      <c r="BB88">
        <f t="shared" si="1"/>
        <v>980.50673522829334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4.7022225525927706</v>
      </c>
      <c r="L89">
        <v>578.53485256360705</v>
      </c>
      <c r="M89">
        <v>28.234554032801615</v>
      </c>
      <c r="N89">
        <v>36.243602362204726</v>
      </c>
      <c r="O89">
        <v>0</v>
      </c>
      <c r="P89">
        <v>38.527830809743257</v>
      </c>
      <c r="Q89">
        <v>3.3473863636363639</v>
      </c>
      <c r="R89">
        <v>9.9626636942675173</v>
      </c>
      <c r="S89">
        <v>8.1012033829287393</v>
      </c>
      <c r="T89">
        <v>0</v>
      </c>
      <c r="U89">
        <v>64.241422075237708</v>
      </c>
      <c r="V89">
        <v>4.3711022480058022</v>
      </c>
      <c r="W89">
        <v>10.679645641711231</v>
      </c>
      <c r="X89">
        <v>45.25507338489561</v>
      </c>
      <c r="Y89">
        <v>0</v>
      </c>
      <c r="Z89">
        <v>2.02488</v>
      </c>
      <c r="AA89">
        <v>12.931030944000002</v>
      </c>
      <c r="AB89">
        <v>12.121704815999999</v>
      </c>
      <c r="AC89">
        <v>8.9164694944000011</v>
      </c>
      <c r="AD89">
        <v>5.5929026400000001</v>
      </c>
      <c r="AE89">
        <v>15.167135380800001</v>
      </c>
      <c r="AF89">
        <v>8.1674999999999986</v>
      </c>
      <c r="AG89">
        <v>4.4562086399999998</v>
      </c>
      <c r="AH89">
        <v>43.057968719999998</v>
      </c>
      <c r="AI89">
        <v>0.78111279999999994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2.3000796000000001</v>
      </c>
      <c r="AP89">
        <v>1.7292475199999999</v>
      </c>
      <c r="AQ89">
        <v>7.8286499999999988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32.858439218144191</v>
      </c>
      <c r="BB89">
        <f t="shared" si="1"/>
        <v>981.29077132451641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4.7022225525927706</v>
      </c>
      <c r="L90">
        <v>578.53485256360705</v>
      </c>
      <c r="M90">
        <v>28.234554032801615</v>
      </c>
      <c r="N90">
        <v>36.243602362204726</v>
      </c>
      <c r="O90">
        <v>0</v>
      </c>
      <c r="P90">
        <v>38.527830809743257</v>
      </c>
      <c r="Q90">
        <v>3.3473863636363639</v>
      </c>
      <c r="R90">
        <v>9.9626636942675173</v>
      </c>
      <c r="S90">
        <v>8.1012033829287393</v>
      </c>
      <c r="T90">
        <v>0</v>
      </c>
      <c r="U90">
        <v>64.241422075237708</v>
      </c>
      <c r="V90">
        <v>4.3711022480058022</v>
      </c>
      <c r="W90">
        <v>10.679645641711231</v>
      </c>
      <c r="X90">
        <v>45.25507338489561</v>
      </c>
      <c r="Y90">
        <v>0</v>
      </c>
      <c r="Z90">
        <v>2.02488</v>
      </c>
      <c r="AA90">
        <v>12.931030944000002</v>
      </c>
      <c r="AB90">
        <v>12.121704815999999</v>
      </c>
      <c r="AC90">
        <v>8.9164694944000011</v>
      </c>
      <c r="AD90">
        <v>5.5929026400000001</v>
      </c>
      <c r="AE90">
        <v>15.167135380800001</v>
      </c>
      <c r="AF90">
        <v>8.1674999999999986</v>
      </c>
      <c r="AG90">
        <v>4.4562086399999998</v>
      </c>
      <c r="AH90">
        <v>43.057968719999998</v>
      </c>
      <c r="AI90">
        <v>0.78111279999999994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2.3000796000000001</v>
      </c>
      <c r="AP90">
        <v>1.7292475199999999</v>
      </c>
      <c r="AQ90">
        <v>7.8286499999999988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32.858439218144191</v>
      </c>
      <c r="BB90">
        <f t="shared" si="1"/>
        <v>981.29077132451641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4.7022225525927706</v>
      </c>
      <c r="L91">
        <v>578.53485256360705</v>
      </c>
      <c r="M91">
        <v>28.234554032801615</v>
      </c>
      <c r="N91">
        <v>36.243602362204726</v>
      </c>
      <c r="O91">
        <v>0</v>
      </c>
      <c r="P91">
        <v>38.527830809743257</v>
      </c>
      <c r="Q91">
        <v>3.3473863636363639</v>
      </c>
      <c r="R91">
        <v>9.9594918815663807</v>
      </c>
      <c r="S91">
        <v>8.1012033829287393</v>
      </c>
      <c r="T91">
        <v>0</v>
      </c>
      <c r="U91">
        <v>64.241422075237708</v>
      </c>
      <c r="V91">
        <v>4.3711022480058022</v>
      </c>
      <c r="W91">
        <v>10.428071754332624</v>
      </c>
      <c r="X91">
        <v>45.25507338489561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9.3762988799999984</v>
      </c>
      <c r="AD91">
        <v>11.185805280000002</v>
      </c>
      <c r="AE91">
        <v>15.167135380800001</v>
      </c>
      <c r="AF91">
        <v>9.0749999999999975</v>
      </c>
      <c r="AG91">
        <v>4.4562086399999998</v>
      </c>
      <c r="AH91">
        <v>43.057968719999998</v>
      </c>
      <c r="AI91">
        <v>0.78111279999999994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2.17380072</v>
      </c>
      <c r="AP91">
        <v>1.7292475199999999</v>
      </c>
      <c r="AQ91">
        <v>8.1185999999999989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33.263310377063029</v>
      </c>
      <c r="BB91">
        <f t="shared" si="1"/>
        <v>993.38192821683231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4.7022225525927706</v>
      </c>
      <c r="L92">
        <v>578.53485256360705</v>
      </c>
      <c r="M92">
        <v>28.234554032801615</v>
      </c>
      <c r="N92">
        <v>36.243602362204726</v>
      </c>
      <c r="O92">
        <v>0</v>
      </c>
      <c r="P92">
        <v>38.527830809743257</v>
      </c>
      <c r="Q92">
        <v>3.3473863636363639</v>
      </c>
      <c r="R92">
        <v>9.9594918815663807</v>
      </c>
      <c r="S92">
        <v>8.1012033829287393</v>
      </c>
      <c r="T92">
        <v>0</v>
      </c>
      <c r="U92">
        <v>64.241422075237708</v>
      </c>
      <c r="V92">
        <v>4.3711022480058022</v>
      </c>
      <c r="W92">
        <v>10.428071754332624</v>
      </c>
      <c r="X92">
        <v>45.25507338489561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9.3762988799999984</v>
      </c>
      <c r="AD92">
        <v>11.185805280000002</v>
      </c>
      <c r="AE92">
        <v>15.167135380800001</v>
      </c>
      <c r="AF92">
        <v>9.0749999999999975</v>
      </c>
      <c r="AG92">
        <v>4.4562086399999998</v>
      </c>
      <c r="AH92">
        <v>43.057968719999998</v>
      </c>
      <c r="AI92">
        <v>0.78111279999999994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2.17380072</v>
      </c>
      <c r="AP92">
        <v>1.7292475199999999</v>
      </c>
      <c r="AQ92">
        <v>8.1185999999999989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33.263310377063029</v>
      </c>
      <c r="BB92">
        <f t="shared" si="1"/>
        <v>993.38192821683231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4.7022225525927706</v>
      </c>
      <c r="L93">
        <v>578.53485256360705</v>
      </c>
      <c r="M93">
        <v>28.234554032801615</v>
      </c>
      <c r="N93">
        <v>36.243602362204726</v>
      </c>
      <c r="O93">
        <v>0</v>
      </c>
      <c r="P93">
        <v>38.527830809743257</v>
      </c>
      <c r="Q93">
        <v>3.3473863636363639</v>
      </c>
      <c r="R93">
        <v>9.9594918815663807</v>
      </c>
      <c r="S93">
        <v>8.1012033829287393</v>
      </c>
      <c r="T93">
        <v>0</v>
      </c>
      <c r="U93">
        <v>64.241422075237708</v>
      </c>
      <c r="V93">
        <v>4.3711022480058022</v>
      </c>
      <c r="W93">
        <v>10.428071754332624</v>
      </c>
      <c r="X93">
        <v>45.25507338489561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9.3762988799999984</v>
      </c>
      <c r="AD93">
        <v>11.185805280000002</v>
      </c>
      <c r="AE93">
        <v>15.167135380800001</v>
      </c>
      <c r="AF93">
        <v>9.0749999999999975</v>
      </c>
      <c r="AG93">
        <v>4.4562086399999998</v>
      </c>
      <c r="AH93">
        <v>43.057968719999998</v>
      </c>
      <c r="AI93">
        <v>4.4913986000000001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2.3451792</v>
      </c>
      <c r="AP93">
        <v>1.7292475199999999</v>
      </c>
      <c r="AQ93">
        <v>8.1185999999999989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33.389076594263038</v>
      </c>
      <c r="BB93">
        <f t="shared" si="1"/>
        <v>997.13782627963224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4.7022225525927706</v>
      </c>
      <c r="L94">
        <v>578.53485256360705</v>
      </c>
      <c r="M94">
        <v>28.234554032801615</v>
      </c>
      <c r="N94">
        <v>36.243602362204726</v>
      </c>
      <c r="O94">
        <v>0</v>
      </c>
      <c r="P94">
        <v>38.527830809743257</v>
      </c>
      <c r="Q94">
        <v>3.3473863636363639</v>
      </c>
      <c r="R94">
        <v>9.9594918815663807</v>
      </c>
      <c r="S94">
        <v>8.1012033829287393</v>
      </c>
      <c r="T94">
        <v>0</v>
      </c>
      <c r="U94">
        <v>64.241422075237708</v>
      </c>
      <c r="V94">
        <v>4.3711022480058022</v>
      </c>
      <c r="W94">
        <v>10.428071754332624</v>
      </c>
      <c r="X94">
        <v>45.25507338489561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9.3762988799999984</v>
      </c>
      <c r="AD94">
        <v>11.185805280000002</v>
      </c>
      <c r="AE94">
        <v>15.167135380800001</v>
      </c>
      <c r="AF94">
        <v>9.0749999999999975</v>
      </c>
      <c r="AG94">
        <v>4.4562086399999998</v>
      </c>
      <c r="AH94">
        <v>43.057968719999998</v>
      </c>
      <c r="AI94">
        <v>4.4913986000000001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2.3451792</v>
      </c>
      <c r="AP94">
        <v>1.7292475199999999</v>
      </c>
      <c r="AQ94">
        <v>8.1185999999999989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33.389076594263038</v>
      </c>
      <c r="BB94">
        <f t="shared" si="1"/>
        <v>997.13782627963224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4.7022225525927706</v>
      </c>
      <c r="L95">
        <v>578.53485256360705</v>
      </c>
      <c r="M95">
        <v>28.234554032801615</v>
      </c>
      <c r="N95">
        <v>36.243602362204726</v>
      </c>
      <c r="O95">
        <v>0</v>
      </c>
      <c r="P95">
        <v>38.527830809743257</v>
      </c>
      <c r="Q95">
        <v>3.3473863636363639</v>
      </c>
      <c r="R95">
        <v>9.9594918815663807</v>
      </c>
      <c r="S95">
        <v>8.1012033829287393</v>
      </c>
      <c r="T95">
        <v>0</v>
      </c>
      <c r="U95">
        <v>64.241422075237708</v>
      </c>
      <c r="V95">
        <v>4.3711022480058022</v>
      </c>
      <c r="W95">
        <v>10.428071754332624</v>
      </c>
      <c r="X95">
        <v>45.25507338489561</v>
      </c>
      <c r="Y95">
        <v>0</v>
      </c>
      <c r="Z95">
        <v>2.01070584</v>
      </c>
      <c r="AA95">
        <v>12.931030944000002</v>
      </c>
      <c r="AB95">
        <v>12.121704815999999</v>
      </c>
      <c r="AC95">
        <v>8.907483936000002</v>
      </c>
      <c r="AD95">
        <v>5.5929026400000001</v>
      </c>
      <c r="AE95">
        <v>15.167135380800001</v>
      </c>
      <c r="AF95">
        <v>5.4449999999999994</v>
      </c>
      <c r="AG95">
        <v>4.4562086399999998</v>
      </c>
      <c r="AH95">
        <v>45.789040959999994</v>
      </c>
      <c r="AI95">
        <v>4.4913986000000001</v>
      </c>
      <c r="AJ95">
        <v>0</v>
      </c>
      <c r="AK95">
        <v>15.766649999999998</v>
      </c>
      <c r="AL95">
        <v>0</v>
      </c>
      <c r="AM95">
        <v>3.2392661714285707</v>
      </c>
      <c r="AN95">
        <v>0.66954999999999998</v>
      </c>
      <c r="AO95">
        <v>2.3451792</v>
      </c>
      <c r="AP95">
        <v>1.7292475199999999</v>
      </c>
      <c r="AQ95">
        <v>7.8286499999999988</v>
      </c>
      <c r="AR95">
        <v>15.4111776</v>
      </c>
      <c r="AS95">
        <v>7.346191007999999</v>
      </c>
      <c r="AT95">
        <v>0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v>32.892333766084967</v>
      </c>
      <c r="BB95">
        <f t="shared" si="1"/>
        <v>982.303002901696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4.7022225525927706</v>
      </c>
      <c r="L96">
        <v>578.53485256360705</v>
      </c>
      <c r="M96">
        <v>28.234554032801615</v>
      </c>
      <c r="N96">
        <v>36.243602362204726</v>
      </c>
      <c r="O96">
        <v>0</v>
      </c>
      <c r="P96">
        <v>38.527830809743257</v>
      </c>
      <c r="Q96">
        <v>3.3473863636363639</v>
      </c>
      <c r="R96">
        <v>9.9594918815663807</v>
      </c>
      <c r="S96">
        <v>8.1012033829287393</v>
      </c>
      <c r="T96">
        <v>0</v>
      </c>
      <c r="U96">
        <v>64.241422075237708</v>
      </c>
      <c r="V96">
        <v>4.3711022480058022</v>
      </c>
      <c r="W96">
        <v>10.428071754332624</v>
      </c>
      <c r="X96">
        <v>45.25507338489561</v>
      </c>
      <c r="Y96">
        <v>0</v>
      </c>
      <c r="Z96">
        <v>2.01070584</v>
      </c>
      <c r="AA96">
        <v>12.918427599999999</v>
      </c>
      <c r="AB96">
        <v>12.121704815999999</v>
      </c>
      <c r="AC96">
        <v>8.907483936000002</v>
      </c>
      <c r="AD96">
        <v>5.5929026400000001</v>
      </c>
      <c r="AE96">
        <v>15.167135380800001</v>
      </c>
      <c r="AF96">
        <v>5.4449999999999994</v>
      </c>
      <c r="AG96">
        <v>4.4562086399999998</v>
      </c>
      <c r="AH96">
        <v>43.057968719999998</v>
      </c>
      <c r="AI96">
        <v>4.4913986000000001</v>
      </c>
      <c r="AJ96">
        <v>0</v>
      </c>
      <c r="AK96">
        <v>15.766649999999998</v>
      </c>
      <c r="AL96">
        <v>0</v>
      </c>
      <c r="AM96">
        <v>3.2392661714285707</v>
      </c>
      <c r="AN96">
        <v>0.66954999999999998</v>
      </c>
      <c r="AO96">
        <v>2.3451792</v>
      </c>
      <c r="AP96">
        <v>1.7292475199999999</v>
      </c>
      <c r="AQ96">
        <v>7.8286499999999988</v>
      </c>
      <c r="AR96">
        <v>15.4111776</v>
      </c>
      <c r="AS96">
        <v>7.346191007999999</v>
      </c>
      <c r="AT96">
        <v>0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v>32.803438772884967</v>
      </c>
      <c r="BB96">
        <f t="shared" si="1"/>
        <v>979.64822231089602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4.7022225525927706</v>
      </c>
      <c r="L97">
        <v>578.53485256360705</v>
      </c>
      <c r="M97">
        <v>28.234554032801615</v>
      </c>
      <c r="N97">
        <v>36.243602362204726</v>
      </c>
      <c r="O97">
        <v>0</v>
      </c>
      <c r="P97">
        <v>38.527830809743257</v>
      </c>
      <c r="Q97">
        <v>3.3473863636363639</v>
      </c>
      <c r="R97">
        <v>9.9594918815663807</v>
      </c>
      <c r="S97">
        <v>8.1012033829287393</v>
      </c>
      <c r="T97">
        <v>0</v>
      </c>
      <c r="U97">
        <v>64.241422075237708</v>
      </c>
      <c r="V97">
        <v>4.3711022480058022</v>
      </c>
      <c r="W97">
        <v>10.428071754332624</v>
      </c>
      <c r="X97">
        <v>45.25507338489561</v>
      </c>
      <c r="Y97">
        <v>0</v>
      </c>
      <c r="Z97">
        <v>2.01070584</v>
      </c>
      <c r="AA97">
        <v>11.876227999999999</v>
      </c>
      <c r="AB97">
        <v>12.121704815999999</v>
      </c>
      <c r="AC97">
        <v>8.907483936000002</v>
      </c>
      <c r="AD97">
        <v>5.5929026400000001</v>
      </c>
      <c r="AE97">
        <v>15.167135380800001</v>
      </c>
      <c r="AF97">
        <v>5.4449999999999994</v>
      </c>
      <c r="AG97">
        <v>4.4562086399999998</v>
      </c>
      <c r="AH97">
        <v>43.057968719999998</v>
      </c>
      <c r="AI97">
        <v>4.4913986000000001</v>
      </c>
      <c r="AJ97">
        <v>0</v>
      </c>
      <c r="AK97">
        <v>15.766649999999998</v>
      </c>
      <c r="AL97">
        <v>0</v>
      </c>
      <c r="AM97">
        <v>3.2392661714285707</v>
      </c>
      <c r="AN97">
        <v>0.66954999999999998</v>
      </c>
      <c r="AO97">
        <v>2.4353783999999998</v>
      </c>
      <c r="AP97">
        <v>1.3362367200000003</v>
      </c>
      <c r="AQ97">
        <v>7.8286499999999988</v>
      </c>
      <c r="AR97">
        <v>15.4111776</v>
      </c>
      <c r="AS97">
        <v>7.346191007999999</v>
      </c>
      <c r="AT97">
        <v>0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v>32.759860287284965</v>
      </c>
      <c r="BB97">
        <f t="shared" si="1"/>
        <v>978.34678959649614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4.7022225525927706</v>
      </c>
      <c r="L98">
        <v>578.53485256360705</v>
      </c>
      <c r="M98">
        <v>28.234554032801615</v>
      </c>
      <c r="N98">
        <v>36.243602362204726</v>
      </c>
      <c r="O98">
        <v>0</v>
      </c>
      <c r="P98">
        <v>38.527830809743257</v>
      </c>
      <c r="Q98">
        <v>3.3473863636363639</v>
      </c>
      <c r="R98">
        <v>9.9594918815663807</v>
      </c>
      <c r="S98">
        <v>8.1012033829287393</v>
      </c>
      <c r="T98">
        <v>0</v>
      </c>
      <c r="U98">
        <v>64.241422075237708</v>
      </c>
      <c r="V98">
        <v>4.3711022480058022</v>
      </c>
      <c r="W98">
        <v>10.428071754332624</v>
      </c>
      <c r="X98">
        <v>45.25507338489561</v>
      </c>
      <c r="Y98">
        <v>0</v>
      </c>
      <c r="Z98">
        <v>1.8561399999999999</v>
      </c>
      <c r="AA98">
        <v>11.876227999999999</v>
      </c>
      <c r="AB98">
        <v>12.121704815999999</v>
      </c>
      <c r="AC98">
        <v>8.907483936000002</v>
      </c>
      <c r="AD98">
        <v>5.5929026400000001</v>
      </c>
      <c r="AE98">
        <v>13.658766679999998</v>
      </c>
      <c r="AF98">
        <v>5.4449999999999994</v>
      </c>
      <c r="AG98">
        <v>4.4562086399999998</v>
      </c>
      <c r="AH98">
        <v>43.057968719999998</v>
      </c>
      <c r="AI98">
        <v>4.4913986000000001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2.4353783999999998</v>
      </c>
      <c r="AP98">
        <v>1.3362367200000003</v>
      </c>
      <c r="AQ98">
        <v>7.8286499999999988</v>
      </c>
      <c r="AR98">
        <v>15.4111776</v>
      </c>
      <c r="AS98">
        <v>7.346191007999999</v>
      </c>
      <c r="AT98">
        <v>0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v>32.705981298484957</v>
      </c>
      <c r="BB98">
        <f t="shared" si="1"/>
        <v>976.73773404449605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6.8182227012595104E-2</v>
      </c>
      <c r="L99">
        <f t="shared" si="2"/>
        <v>11.475196597312932</v>
      </c>
      <c r="M99">
        <f t="shared" si="2"/>
        <v>0.67762929678723904</v>
      </c>
      <c r="N99">
        <f t="shared" si="2"/>
        <v>0.86984645669291494</v>
      </c>
      <c r="O99">
        <f t="shared" si="2"/>
        <v>0</v>
      </c>
      <c r="P99">
        <f t="shared" si="2"/>
        <v>0.92364182037388309</v>
      </c>
      <c r="Q99">
        <f t="shared" si="2"/>
        <v>8.0347976538514373E-2</v>
      </c>
      <c r="R99">
        <f t="shared" si="2"/>
        <v>0.29542268674005079</v>
      </c>
      <c r="S99">
        <f t="shared" si="2"/>
        <v>0.19553403939600525</v>
      </c>
      <c r="T99">
        <f t="shared" si="2"/>
        <v>0</v>
      </c>
      <c r="U99">
        <f t="shared" si="2"/>
        <v>1.5417941298057065</v>
      </c>
      <c r="V99">
        <f t="shared" si="2"/>
        <v>0.10490052174194545</v>
      </c>
      <c r="W99">
        <f t="shared" si="2"/>
        <v>0.23192714721155097</v>
      </c>
      <c r="X99">
        <f t="shared" si="2"/>
        <v>1.086128493374555</v>
      </c>
      <c r="Y99">
        <f t="shared" si="2"/>
        <v>0</v>
      </c>
      <c r="Z99">
        <f t="shared" si="2"/>
        <v>5.9289498840000086E-2</v>
      </c>
      <c r="AA99">
        <f t="shared" si="2"/>
        <v>0.17450783999999986</v>
      </c>
      <c r="AB99">
        <f t="shared" si="2"/>
        <v>0.24546452252399975</v>
      </c>
      <c r="AC99">
        <f t="shared" si="2"/>
        <v>0.18859389808480007</v>
      </c>
      <c r="AD99">
        <f t="shared" si="2"/>
        <v>0.15945608596320004</v>
      </c>
      <c r="AE99">
        <f t="shared" si="2"/>
        <v>0.35877407649719933</v>
      </c>
      <c r="AF99">
        <f t="shared" si="2"/>
        <v>9.6648749999999922E-2</v>
      </c>
      <c r="AG99">
        <f t="shared" si="2"/>
        <v>0.10694900736</v>
      </c>
      <c r="AH99">
        <f t="shared" si="2"/>
        <v>0.93040948806000123</v>
      </c>
      <c r="AI99">
        <f t="shared" si="2"/>
        <v>7.3229325000000012E-2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3.6809842857142831E-2</v>
      </c>
      <c r="AN99">
        <f t="shared" si="2"/>
        <v>1.6054852500000015E-2</v>
      </c>
      <c r="AO99">
        <f t="shared" si="2"/>
        <v>6.6012284519999992E-2</v>
      </c>
      <c r="AP99">
        <f t="shared" si="2"/>
        <v>4.1835999660000012E-2</v>
      </c>
      <c r="AQ99">
        <f t="shared" si="2"/>
        <v>0.12564500000000003</v>
      </c>
      <c r="AR99">
        <f t="shared" si="2"/>
        <v>0.37291662719999952</v>
      </c>
      <c r="AS99">
        <f t="shared" si="2"/>
        <v>0.23352633626399966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1.7999999999999999E-2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0.69572777136811648</v>
      </c>
      <c r="BB99">
        <f t="shared" si="1"/>
        <v>20.777346656950119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85.45999999999998</v>
      </c>
      <c r="BA3">
        <v>2.7599999999999767</v>
      </c>
      <c r="BB3">
        <f>SUM(B3:AZ3)-BA3</f>
        <v>82.7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85.45999999999998</v>
      </c>
      <c r="BA4">
        <v>2.7599999999999767</v>
      </c>
      <c r="BB4">
        <f t="shared" ref="BB4:BB67" si="0">SUM(B4:AZ4)-BA4</f>
        <v>82.7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85.45999999999998</v>
      </c>
      <c r="BA5">
        <v>2.7599999999999767</v>
      </c>
      <c r="BB5">
        <f t="shared" si="0"/>
        <v>82.7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85.45999999999998</v>
      </c>
      <c r="BA6">
        <v>2.7599999999999767</v>
      </c>
      <c r="BB6">
        <f t="shared" si="0"/>
        <v>82.7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85.45999999999998</v>
      </c>
      <c r="BA7">
        <v>2.7599999999999767</v>
      </c>
      <c r="BB7">
        <f t="shared" si="0"/>
        <v>82.7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85.45999999999998</v>
      </c>
      <c r="BA8">
        <v>2.7599999999999767</v>
      </c>
      <c r="BB8">
        <f t="shared" si="0"/>
        <v>82.7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85.339999999999989</v>
      </c>
      <c r="BA9">
        <v>2.7599999999999909</v>
      </c>
      <c r="BB9">
        <f t="shared" si="0"/>
        <v>82.58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85.339999999999989</v>
      </c>
      <c r="BA10">
        <v>2.7599999999999909</v>
      </c>
      <c r="BB10">
        <f t="shared" si="0"/>
        <v>82.58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85.509999999999991</v>
      </c>
      <c r="BA11">
        <v>2.7599999999999909</v>
      </c>
      <c r="BB11">
        <f t="shared" si="0"/>
        <v>82.75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85.509999999999991</v>
      </c>
      <c r="BA12">
        <v>2.7599999999999909</v>
      </c>
      <c r="BB12">
        <f t="shared" si="0"/>
        <v>82.75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85.509999999999991</v>
      </c>
      <c r="BA13">
        <v>2.7599999999999909</v>
      </c>
      <c r="BB13">
        <f t="shared" si="0"/>
        <v>82.75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85.509999999999991</v>
      </c>
      <c r="BA14">
        <v>2.7599999999999909</v>
      </c>
      <c r="BB14">
        <f t="shared" si="0"/>
        <v>82.75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85.5</v>
      </c>
      <c r="BA15">
        <v>2.7600000000000051</v>
      </c>
      <c r="BB15">
        <f t="shared" si="0"/>
        <v>82.74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85.5</v>
      </c>
      <c r="BA16">
        <v>2.7600000000000051</v>
      </c>
      <c r="BB16">
        <f t="shared" si="0"/>
        <v>82.74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85.410000000000011</v>
      </c>
      <c r="BA17">
        <v>2.7500000000000142</v>
      </c>
      <c r="BB17">
        <f t="shared" si="0"/>
        <v>82.66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85.410000000000011</v>
      </c>
      <c r="BA18">
        <v>2.7500000000000142</v>
      </c>
      <c r="BB18">
        <f t="shared" si="0"/>
        <v>82.66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85.410000000000011</v>
      </c>
      <c r="BA19">
        <v>2.7500000000000142</v>
      </c>
      <c r="BB19">
        <f t="shared" si="0"/>
        <v>82.66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85.410000000000011</v>
      </c>
      <c r="BA20">
        <v>2.7500000000000142</v>
      </c>
      <c r="BB20">
        <f t="shared" si="0"/>
        <v>82.66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85.410000000000011</v>
      </c>
      <c r="BA21">
        <v>2.7500000000000142</v>
      </c>
      <c r="BB21">
        <f t="shared" si="0"/>
        <v>82.66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85.410000000000011</v>
      </c>
      <c r="BA22">
        <v>2.7500000000000142</v>
      </c>
      <c r="BB22">
        <f t="shared" si="0"/>
        <v>82.66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85.410000000000011</v>
      </c>
      <c r="BA23">
        <v>2.7500000000000142</v>
      </c>
      <c r="BB23">
        <f t="shared" si="0"/>
        <v>82.66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85.410000000000011</v>
      </c>
      <c r="BA24">
        <v>2.7500000000000142</v>
      </c>
      <c r="BB24">
        <f t="shared" si="0"/>
        <v>82.66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85.410000000000011</v>
      </c>
      <c r="BA25">
        <v>2.7500000000000142</v>
      </c>
      <c r="BB25">
        <f t="shared" si="0"/>
        <v>82.66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85.53</v>
      </c>
      <c r="BA26">
        <v>2.75</v>
      </c>
      <c r="BB26">
        <f t="shared" si="0"/>
        <v>82.78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85.19</v>
      </c>
      <c r="BA27">
        <v>2.75</v>
      </c>
      <c r="BB27">
        <f t="shared" si="0"/>
        <v>82.44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85.19</v>
      </c>
      <c r="BA28">
        <v>2.75</v>
      </c>
      <c r="BB28">
        <f t="shared" si="0"/>
        <v>82.44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85.19</v>
      </c>
      <c r="BA29">
        <v>2.75</v>
      </c>
      <c r="BB29">
        <f t="shared" si="0"/>
        <v>82.44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85.19</v>
      </c>
      <c r="BA30">
        <v>2.75</v>
      </c>
      <c r="BB30">
        <f t="shared" si="0"/>
        <v>82.44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85.11</v>
      </c>
      <c r="BA31">
        <v>2.75</v>
      </c>
      <c r="BB31">
        <f t="shared" si="0"/>
        <v>82.36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85.11</v>
      </c>
      <c r="BA32">
        <v>2.75</v>
      </c>
      <c r="BB32">
        <f t="shared" si="0"/>
        <v>82.36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85.11</v>
      </c>
      <c r="BA33">
        <v>2.75</v>
      </c>
      <c r="BB33">
        <f t="shared" si="0"/>
        <v>82.36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85.11</v>
      </c>
      <c r="BA34">
        <v>2.75</v>
      </c>
      <c r="BB34">
        <f t="shared" si="0"/>
        <v>82.36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85.11</v>
      </c>
      <c r="BA35">
        <v>2.75</v>
      </c>
      <c r="BB35">
        <f t="shared" si="0"/>
        <v>82.36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85.11</v>
      </c>
      <c r="BA36">
        <v>2.75</v>
      </c>
      <c r="BB36">
        <f t="shared" si="0"/>
        <v>82.36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85.1</v>
      </c>
      <c r="BA37">
        <v>2.75</v>
      </c>
      <c r="BB37">
        <f t="shared" si="0"/>
        <v>82.35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85.28</v>
      </c>
      <c r="BA38">
        <v>2.7600000000000051</v>
      </c>
      <c r="BB38">
        <f t="shared" si="0"/>
        <v>82.52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85.46</v>
      </c>
      <c r="BA39">
        <v>2.7600000000000051</v>
      </c>
      <c r="BB39">
        <f t="shared" si="0"/>
        <v>82.699999999999989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85.66</v>
      </c>
      <c r="BA40">
        <v>2.769999999999996</v>
      </c>
      <c r="BB40">
        <f t="shared" si="0"/>
        <v>82.89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85.79</v>
      </c>
      <c r="BA41">
        <v>2.7700000000000102</v>
      </c>
      <c r="BB41">
        <f t="shared" si="0"/>
        <v>83.02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86.13</v>
      </c>
      <c r="BA42">
        <v>2.7800000000000011</v>
      </c>
      <c r="BB42">
        <f t="shared" si="0"/>
        <v>83.35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86.259999999999991</v>
      </c>
      <c r="BA43">
        <v>2.7799999999999869</v>
      </c>
      <c r="BB43">
        <f t="shared" si="0"/>
        <v>83.48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86.45999999999998</v>
      </c>
      <c r="BA44">
        <v>2.7899999999999778</v>
      </c>
      <c r="BB44">
        <f t="shared" si="0"/>
        <v>83.67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86.539999999999992</v>
      </c>
      <c r="BA45">
        <v>2.789999999999992</v>
      </c>
      <c r="BB45">
        <f t="shared" si="0"/>
        <v>83.75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86.539999999999992</v>
      </c>
      <c r="BA46">
        <v>2.789999999999992</v>
      </c>
      <c r="BB46">
        <f t="shared" si="0"/>
        <v>83.75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86.539999999999992</v>
      </c>
      <c r="BA47">
        <v>2.789999999999992</v>
      </c>
      <c r="BB47">
        <f t="shared" si="0"/>
        <v>83.75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86.539999999999992</v>
      </c>
      <c r="BA48">
        <v>2.789999999999992</v>
      </c>
      <c r="BB48">
        <f t="shared" si="0"/>
        <v>83.75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86.539999999999992</v>
      </c>
      <c r="BA49">
        <v>2.789999999999992</v>
      </c>
      <c r="BB49">
        <f t="shared" si="0"/>
        <v>83.75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86.539999999999992</v>
      </c>
      <c r="BA50">
        <v>2.789999999999992</v>
      </c>
      <c r="BB50">
        <f t="shared" si="0"/>
        <v>83.75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86.539999999999992</v>
      </c>
      <c r="BA51">
        <v>2.789999999999992</v>
      </c>
      <c r="BB51">
        <f t="shared" si="0"/>
        <v>83.75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86.539999999999992</v>
      </c>
      <c r="BA52">
        <v>2.789999999999992</v>
      </c>
      <c r="BB52">
        <f t="shared" si="0"/>
        <v>83.75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86.539999999999992</v>
      </c>
      <c r="BA53">
        <v>2.789999999999992</v>
      </c>
      <c r="BB53">
        <f t="shared" si="0"/>
        <v>83.75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86.359999999999985</v>
      </c>
      <c r="BA54">
        <v>2.789999999999992</v>
      </c>
      <c r="BB54">
        <f t="shared" si="0"/>
        <v>83.57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86.359999999999985</v>
      </c>
      <c r="BA55">
        <v>2.789999999999992</v>
      </c>
      <c r="BB55">
        <f t="shared" si="0"/>
        <v>83.57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86.359999999999985</v>
      </c>
      <c r="BA56">
        <v>2.789999999999992</v>
      </c>
      <c r="BB56">
        <f t="shared" si="0"/>
        <v>83.57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86.519999999999982</v>
      </c>
      <c r="BA57">
        <v>2.7899999999999778</v>
      </c>
      <c r="BB57">
        <f t="shared" si="0"/>
        <v>83.73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86.519999999999982</v>
      </c>
      <c r="BA58">
        <v>2.7899999999999778</v>
      </c>
      <c r="BB58">
        <f t="shared" si="0"/>
        <v>83.73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86.589999999999989</v>
      </c>
      <c r="BA59">
        <v>2.7999999999999829</v>
      </c>
      <c r="BB59">
        <f t="shared" si="0"/>
        <v>83.79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86.589999999999989</v>
      </c>
      <c r="BA60">
        <v>2.7999999999999829</v>
      </c>
      <c r="BB60">
        <f t="shared" si="0"/>
        <v>83.79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86.589999999999989</v>
      </c>
      <c r="BA61">
        <v>2.7999999999999829</v>
      </c>
      <c r="BB61">
        <f t="shared" si="0"/>
        <v>83.79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86.49</v>
      </c>
      <c r="BA62">
        <v>2.7999999999999972</v>
      </c>
      <c r="BB62">
        <f t="shared" si="0"/>
        <v>83.69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86.49</v>
      </c>
      <c r="BA63">
        <v>2.7999999999999972</v>
      </c>
      <c r="BB63">
        <f t="shared" si="0"/>
        <v>83.69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86.49</v>
      </c>
      <c r="BA64">
        <v>2.7999999999999972</v>
      </c>
      <c r="BB64">
        <f t="shared" si="0"/>
        <v>83.69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86.49</v>
      </c>
      <c r="BA65">
        <v>2.7999999999999972</v>
      </c>
      <c r="BB65">
        <f t="shared" si="0"/>
        <v>83.69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86.49</v>
      </c>
      <c r="BA66">
        <v>2.7999999999999972</v>
      </c>
      <c r="BB66">
        <f t="shared" si="0"/>
        <v>83.69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86.49</v>
      </c>
      <c r="BA67">
        <v>2.7999999999999972</v>
      </c>
      <c r="BB67">
        <f t="shared" si="0"/>
        <v>83.69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86.49</v>
      </c>
      <c r="BA68">
        <v>2.7999999999999972</v>
      </c>
      <c r="BB68">
        <f t="shared" ref="BB68:BB99" si="1">SUM(B68:AZ68)-BA68</f>
        <v>83.69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86.6</v>
      </c>
      <c r="BA69">
        <v>2.7999999999999972</v>
      </c>
      <c r="BB69">
        <f t="shared" si="1"/>
        <v>83.8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86.6</v>
      </c>
      <c r="BA70">
        <v>2.7999999999999972</v>
      </c>
      <c r="BB70">
        <f t="shared" si="1"/>
        <v>83.8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86.6</v>
      </c>
      <c r="BA71">
        <v>2.7999999999999972</v>
      </c>
      <c r="BB71">
        <f t="shared" si="1"/>
        <v>83.8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86.6</v>
      </c>
      <c r="BA72">
        <v>2.7999999999999972</v>
      </c>
      <c r="BB72">
        <f t="shared" si="1"/>
        <v>83.8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86.6</v>
      </c>
      <c r="BA73">
        <v>2.7999999999999972</v>
      </c>
      <c r="BB73">
        <f t="shared" si="1"/>
        <v>83.8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86.6</v>
      </c>
      <c r="BA74">
        <v>2.7999999999999972</v>
      </c>
      <c r="BB74">
        <f t="shared" si="1"/>
        <v>83.8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86.500000000000014</v>
      </c>
      <c r="BA75">
        <v>2.8100000000000165</v>
      </c>
      <c r="BB75">
        <f t="shared" si="1"/>
        <v>83.69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86.500000000000014</v>
      </c>
      <c r="BA76">
        <v>2.8100000000000165</v>
      </c>
      <c r="BB76">
        <f t="shared" si="1"/>
        <v>83.69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86.500000000000014</v>
      </c>
      <c r="BA77">
        <v>2.8100000000000165</v>
      </c>
      <c r="BB77">
        <f t="shared" si="1"/>
        <v>83.69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86.500000000000014</v>
      </c>
      <c r="BA78">
        <v>2.8100000000000165</v>
      </c>
      <c r="BB78">
        <f t="shared" si="1"/>
        <v>83.69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86.500000000000014</v>
      </c>
      <c r="BA79">
        <v>2.8100000000000165</v>
      </c>
      <c r="BB79">
        <f t="shared" si="1"/>
        <v>83.69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86.500000000000014</v>
      </c>
      <c r="BA80">
        <v>2.8100000000000165</v>
      </c>
      <c r="BB80">
        <f t="shared" si="1"/>
        <v>83.69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86.500000000000014</v>
      </c>
      <c r="BA81">
        <v>2.8100000000000165</v>
      </c>
      <c r="BB81">
        <f t="shared" si="1"/>
        <v>83.69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86.500000000000014</v>
      </c>
      <c r="BA82">
        <v>2.8100000000000165</v>
      </c>
      <c r="BB82">
        <f t="shared" si="1"/>
        <v>83.69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86.500000000000014</v>
      </c>
      <c r="BA83">
        <v>2.8100000000000165</v>
      </c>
      <c r="BB83">
        <f t="shared" si="1"/>
        <v>83.69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86.500000000000014</v>
      </c>
      <c r="BA84">
        <v>2.8100000000000165</v>
      </c>
      <c r="BB84">
        <f t="shared" si="1"/>
        <v>83.69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86.740000000000009</v>
      </c>
      <c r="BA85">
        <v>2.8100000000000023</v>
      </c>
      <c r="BB85">
        <f t="shared" si="1"/>
        <v>83.93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86.740000000000009</v>
      </c>
      <c r="BA86">
        <v>2.8100000000000023</v>
      </c>
      <c r="BB86">
        <f t="shared" si="1"/>
        <v>83.93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86.740000000000009</v>
      </c>
      <c r="BA87">
        <v>2.8100000000000023</v>
      </c>
      <c r="BB87">
        <f t="shared" si="1"/>
        <v>83.93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86.740000000000009</v>
      </c>
      <c r="BA88">
        <v>2.8100000000000023</v>
      </c>
      <c r="BB88">
        <f t="shared" si="1"/>
        <v>83.93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86.740000000000009</v>
      </c>
      <c r="BA89">
        <v>2.8100000000000023</v>
      </c>
      <c r="BB89">
        <f t="shared" si="1"/>
        <v>83.93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86.740000000000009</v>
      </c>
      <c r="BA90">
        <v>2.8100000000000023</v>
      </c>
      <c r="BB90">
        <f t="shared" si="1"/>
        <v>83.93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86.8</v>
      </c>
      <c r="BA91">
        <v>2.7999999999999972</v>
      </c>
      <c r="BB91">
        <f t="shared" si="1"/>
        <v>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86.8</v>
      </c>
      <c r="BA92">
        <v>2.7999999999999972</v>
      </c>
      <c r="BB92">
        <f t="shared" si="1"/>
        <v>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86.8</v>
      </c>
      <c r="BA93">
        <v>2.7999999999999972</v>
      </c>
      <c r="BB93">
        <f t="shared" si="1"/>
        <v>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86.7</v>
      </c>
      <c r="BA94">
        <v>2.7999999999999972</v>
      </c>
      <c r="BB94">
        <f t="shared" si="1"/>
        <v>83.9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86.7</v>
      </c>
      <c r="BA95">
        <v>2.7999999999999972</v>
      </c>
      <c r="BB95">
        <f t="shared" si="1"/>
        <v>83.9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86.7</v>
      </c>
      <c r="BA96">
        <v>2.7999999999999972</v>
      </c>
      <c r="BB96">
        <f t="shared" si="1"/>
        <v>83.9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86.7</v>
      </c>
      <c r="BA97">
        <v>2.7999999999999972</v>
      </c>
      <c r="BB97">
        <f t="shared" si="1"/>
        <v>83.9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86.7</v>
      </c>
      <c r="BA98">
        <v>2.7999999999999972</v>
      </c>
      <c r="BB98">
        <f t="shared" si="1"/>
        <v>83.9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2.0658450000000004</v>
      </c>
      <c r="BA99">
        <f t="shared" si="2"/>
        <v>6.6754999999999995E-2</v>
      </c>
      <c r="BB99">
        <f t="shared" si="1"/>
        <v>1.9990900000000005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0.34706899999999941</v>
      </c>
      <c r="BB3">
        <f>SUM(B3:AZ3)-BA3</f>
        <v>10.364931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0.34706899999999941</v>
      </c>
      <c r="BB4">
        <f t="shared" ref="BB4:BB67" si="0">SUM(B4:AZ4)-BA4</f>
        <v>10.364931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0.34706899999999941</v>
      </c>
      <c r="BB5">
        <f t="shared" si="0"/>
        <v>10.364931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0.34706899999999941</v>
      </c>
      <c r="BB6">
        <f t="shared" si="0"/>
        <v>10.364931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0.34706899999999941</v>
      </c>
      <c r="BB7">
        <f t="shared" si="0"/>
        <v>10.364931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8.3941780000000001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0.27197100000000063</v>
      </c>
      <c r="BB8">
        <f t="shared" si="0"/>
        <v>8.1222069999999995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0.34706899999999941</v>
      </c>
      <c r="BB9">
        <f t="shared" si="0"/>
        <v>10.364931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0.34706899999999941</v>
      </c>
      <c r="BB10">
        <f t="shared" si="0"/>
        <v>10.364931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0.34706899999999941</v>
      </c>
      <c r="BB11">
        <f t="shared" si="0"/>
        <v>10.364931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0.34706899999999941</v>
      </c>
      <c r="BB12">
        <f t="shared" si="0"/>
        <v>10.364931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0.34706899999999941</v>
      </c>
      <c r="BB13">
        <f t="shared" si="0"/>
        <v>10.364931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0.34706899999999941</v>
      </c>
      <c r="BB14">
        <f t="shared" si="0"/>
        <v>10.364931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10.177364000000001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0.32974700000000112</v>
      </c>
      <c r="BB15">
        <f t="shared" si="0"/>
        <v>9.8476169999999996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0.34706899999999941</v>
      </c>
      <c r="BB16">
        <f t="shared" si="0"/>
        <v>10.364931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0.34706899999999941</v>
      </c>
      <c r="BB17">
        <f t="shared" si="0"/>
        <v>10.364931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0.34706899999999941</v>
      </c>
      <c r="BB18">
        <f t="shared" si="0"/>
        <v>10.364931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0.34706899999999941</v>
      </c>
      <c r="BB19">
        <f t="shared" si="0"/>
        <v>10.364931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0.34706899999999941</v>
      </c>
      <c r="BB20">
        <f t="shared" si="0"/>
        <v>10.364931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0.34706899999999941</v>
      </c>
      <c r="BB21">
        <f t="shared" si="0"/>
        <v>10.364931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0.34706899999999941</v>
      </c>
      <c r="BB22">
        <f t="shared" si="0"/>
        <v>10.364931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0.34706899999999941</v>
      </c>
      <c r="BB23">
        <f t="shared" si="0"/>
        <v>10.364931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0.34706899999999941</v>
      </c>
      <c r="BB24">
        <f t="shared" si="0"/>
        <v>10.364931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0.34706899999999941</v>
      </c>
      <c r="BB25">
        <f t="shared" si="0"/>
        <v>10.364931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0.34706899999999941</v>
      </c>
      <c r="BB26">
        <f t="shared" si="0"/>
        <v>10.364931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0.34706899999999941</v>
      </c>
      <c r="BB27">
        <f t="shared" si="0"/>
        <v>10.364931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0.34706899999999941</v>
      </c>
      <c r="BB28">
        <f t="shared" si="0"/>
        <v>10.364931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0.34706899999999941</v>
      </c>
      <c r="BB29">
        <f t="shared" si="0"/>
        <v>10.364931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0.34706899999999941</v>
      </c>
      <c r="BB30">
        <f t="shared" si="0"/>
        <v>10.364931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0.34706899999999941</v>
      </c>
      <c r="BB31">
        <f t="shared" si="0"/>
        <v>10.364931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0.34706899999999941</v>
      </c>
      <c r="BB32">
        <f t="shared" si="0"/>
        <v>10.364931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0.34706899999999941</v>
      </c>
      <c r="BB33">
        <f t="shared" si="0"/>
        <v>10.364931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0.34706899999999941</v>
      </c>
      <c r="BB34">
        <f t="shared" si="0"/>
        <v>10.364931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0.34706899999999941</v>
      </c>
      <c r="BB35">
        <f t="shared" si="0"/>
        <v>10.364931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0.34706899999999941</v>
      </c>
      <c r="BB36">
        <f t="shared" si="0"/>
        <v>10.364931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0.34706899999999941</v>
      </c>
      <c r="BB37">
        <f t="shared" si="0"/>
        <v>10.364931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0.34706899999999941</v>
      </c>
      <c r="BB38">
        <f t="shared" si="0"/>
        <v>10.364931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0.34706899999999941</v>
      </c>
      <c r="BB39">
        <f t="shared" si="0"/>
        <v>10.364931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0.34706899999999941</v>
      </c>
      <c r="BB40">
        <f t="shared" si="0"/>
        <v>10.364931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10.712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0.34706899999999941</v>
      </c>
      <c r="BB41">
        <f t="shared" si="0"/>
        <v>10.364931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10.712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0.34706899999999941</v>
      </c>
      <c r="BB42">
        <f t="shared" si="0"/>
        <v>10.364931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10.712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0.34706899999999941</v>
      </c>
      <c r="BB43">
        <f t="shared" si="0"/>
        <v>10.364931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10.712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0.34706899999999941</v>
      </c>
      <c r="BB44">
        <f t="shared" si="0"/>
        <v>10.364931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10.712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0.34706899999999941</v>
      </c>
      <c r="BB45">
        <f t="shared" si="0"/>
        <v>10.364931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10.712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0.34706899999999941</v>
      </c>
      <c r="BB46">
        <f t="shared" si="0"/>
        <v>10.364931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0.34706899999999941</v>
      </c>
      <c r="BB47">
        <f t="shared" si="0"/>
        <v>10.364931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10.712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0.34706899999999941</v>
      </c>
      <c r="BB48">
        <f t="shared" si="0"/>
        <v>10.364931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0.34706899999999941</v>
      </c>
      <c r="BB49">
        <f t="shared" si="0"/>
        <v>10.364931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10.712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0.34706899999999941</v>
      </c>
      <c r="BB50">
        <f t="shared" si="0"/>
        <v>10.364931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10.712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0.34706899999999941</v>
      </c>
      <c r="BB51">
        <f t="shared" si="0"/>
        <v>10.364931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10.712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0.34706899999999941</v>
      </c>
      <c r="BB52">
        <f t="shared" si="0"/>
        <v>10.364931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10.712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0.34706899999999941</v>
      </c>
      <c r="BB53">
        <f t="shared" si="0"/>
        <v>10.364931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10.712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0.34706899999999941</v>
      </c>
      <c r="BB54">
        <f t="shared" si="0"/>
        <v>10.364931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10.712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0.34706899999999941</v>
      </c>
      <c r="BB55">
        <f t="shared" si="0"/>
        <v>10.364931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10.712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0.34706899999999941</v>
      </c>
      <c r="BB56">
        <f t="shared" si="0"/>
        <v>10.364931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10.712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0.34706899999999941</v>
      </c>
      <c r="BB57">
        <f t="shared" si="0"/>
        <v>10.364931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10.712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0.34706899999999941</v>
      </c>
      <c r="BB58">
        <f t="shared" si="0"/>
        <v>10.364931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0.34706899999999941</v>
      </c>
      <c r="BB59">
        <f t="shared" si="0"/>
        <v>10.364931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0.34706899999999941</v>
      </c>
      <c r="BB60">
        <f t="shared" si="0"/>
        <v>10.364931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10.712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0.34706899999999941</v>
      </c>
      <c r="BB61">
        <f t="shared" si="0"/>
        <v>10.364931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10.712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0.34706899999999941</v>
      </c>
      <c r="BB62">
        <f t="shared" si="0"/>
        <v>10.364931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10.712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0.34706899999999941</v>
      </c>
      <c r="BB63">
        <f t="shared" si="0"/>
        <v>10.364931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10.712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0.34706899999999941</v>
      </c>
      <c r="BB64">
        <f t="shared" si="0"/>
        <v>10.364931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10.712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0.34706899999999941</v>
      </c>
      <c r="BB65">
        <f t="shared" si="0"/>
        <v>10.364931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10.712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0.34706899999999941</v>
      </c>
      <c r="BB66">
        <f t="shared" si="0"/>
        <v>10.364931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10.712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0.34706899999999941</v>
      </c>
      <c r="BB67">
        <f t="shared" si="0"/>
        <v>10.364931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10.712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0.34706899999999941</v>
      </c>
      <c r="BB68">
        <f t="shared" ref="BB68:BB99" si="1">SUM(B68:AZ68)-BA68</f>
        <v>10.364931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10.712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0.34706899999999941</v>
      </c>
      <c r="BB69">
        <f t="shared" si="1"/>
        <v>10.364931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10.712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0.34706899999999941</v>
      </c>
      <c r="BB70">
        <f t="shared" si="1"/>
        <v>10.364931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10.712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0.34706899999999941</v>
      </c>
      <c r="BB71">
        <f t="shared" si="1"/>
        <v>10.364931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0.34706899999999941</v>
      </c>
      <c r="BB72">
        <f t="shared" si="1"/>
        <v>10.364931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10.712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0.34706899999999941</v>
      </c>
      <c r="BB73">
        <f t="shared" si="1"/>
        <v>10.364931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10.712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0.34706899999999941</v>
      </c>
      <c r="BB74">
        <f t="shared" si="1"/>
        <v>10.364931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10.712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0.34706899999999941</v>
      </c>
      <c r="BB75">
        <f t="shared" si="1"/>
        <v>10.364931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0.34706899999999941</v>
      </c>
      <c r="BB76">
        <f t="shared" si="1"/>
        <v>10.364931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10.712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0.34706899999999941</v>
      </c>
      <c r="BB77">
        <f t="shared" si="1"/>
        <v>10.364931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10.712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0.34706899999999941</v>
      </c>
      <c r="BB78">
        <f t="shared" si="1"/>
        <v>10.364931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0.40046399999999949</v>
      </c>
      <c r="BB79">
        <f t="shared" si="1"/>
        <v>11.959536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0.42716199999999915</v>
      </c>
      <c r="BB80">
        <f t="shared" si="1"/>
        <v>12.756838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13.183999999999999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0.42716199999999915</v>
      </c>
      <c r="BB81">
        <f t="shared" si="1"/>
        <v>12.756838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0.42716199999999915</v>
      </c>
      <c r="BB82">
        <f t="shared" si="1"/>
        <v>12.756838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13.183999999999999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0.42716199999999915</v>
      </c>
      <c r="BB83">
        <f t="shared" si="1"/>
        <v>12.756838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13.183999999999999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0.42716199999999915</v>
      </c>
      <c r="BB84">
        <f t="shared" si="1"/>
        <v>12.756838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13.183999999999999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0.42716199999999915</v>
      </c>
      <c r="BB85">
        <f t="shared" si="1"/>
        <v>12.756838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13.183999999999999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0.42716199999999915</v>
      </c>
      <c r="BB86">
        <f t="shared" si="1"/>
        <v>12.756838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13.183999999999999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0.42716199999999915</v>
      </c>
      <c r="BB87">
        <f t="shared" si="1"/>
        <v>12.756838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13.183999999999999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0.42716199999999915</v>
      </c>
      <c r="BB88">
        <f t="shared" si="1"/>
        <v>12.756838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13.183999999999999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0.42716199999999915</v>
      </c>
      <c r="BB89">
        <f t="shared" si="1"/>
        <v>12.756838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0.42716199999999915</v>
      </c>
      <c r="BB90">
        <f t="shared" si="1"/>
        <v>12.756838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0.42716199999999915</v>
      </c>
      <c r="BB91">
        <f t="shared" si="1"/>
        <v>12.756838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0.42716199999999915</v>
      </c>
      <c r="BB92">
        <f t="shared" si="1"/>
        <v>12.756838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0.42716199999999915</v>
      </c>
      <c r="BB93">
        <f t="shared" si="1"/>
        <v>12.756838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0.42716199999999915</v>
      </c>
      <c r="BB94">
        <f t="shared" si="1"/>
        <v>12.756838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0.40046399999999949</v>
      </c>
      <c r="BB95">
        <f t="shared" si="1"/>
        <v>11.959536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0.34706899999999941</v>
      </c>
      <c r="BB96">
        <f t="shared" si="1"/>
        <v>10.364931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0.34706899999999941</v>
      </c>
      <c r="BB97">
        <f t="shared" si="1"/>
        <v>10.364931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0.34706899999999941</v>
      </c>
      <c r="BB98">
        <f t="shared" si="1"/>
        <v>10.364931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0.2664688854999997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8.6335972499999702E-3</v>
      </c>
      <c r="BB99">
        <f t="shared" si="1"/>
        <v>0.25783528824999974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247.87</v>
      </c>
      <c r="L3" s="201">
        <v>10.64</v>
      </c>
      <c r="M3" s="201">
        <v>61.7</v>
      </c>
      <c r="N3" s="201">
        <v>50.2</v>
      </c>
      <c r="O3" s="201">
        <v>70.91</v>
      </c>
      <c r="P3" s="201">
        <v>24.02</v>
      </c>
      <c r="Q3" s="201">
        <v>4.6399999999999997</v>
      </c>
      <c r="R3" s="201">
        <v>18.02</v>
      </c>
      <c r="S3" s="201">
        <v>11.22</v>
      </c>
      <c r="T3" s="201">
        <v>0</v>
      </c>
      <c r="U3" s="201">
        <v>60.1</v>
      </c>
      <c r="V3" s="201">
        <v>6.06</v>
      </c>
      <c r="W3" s="201">
        <v>14.78</v>
      </c>
      <c r="X3" s="201">
        <v>62.69</v>
      </c>
      <c r="Y3" s="201">
        <v>0</v>
      </c>
      <c r="Z3" s="201">
        <v>59.29</v>
      </c>
      <c r="AA3" s="201">
        <v>38.340000000000003</v>
      </c>
      <c r="AB3" s="201">
        <v>0</v>
      </c>
      <c r="AC3" s="201">
        <v>12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60</v>
      </c>
      <c r="AJ3" s="201">
        <v>0</v>
      </c>
      <c r="AK3" s="201">
        <v>91.85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247.87</v>
      </c>
      <c r="L4" s="201">
        <v>10.64</v>
      </c>
      <c r="M4" s="201">
        <v>61.7</v>
      </c>
      <c r="N4" s="201">
        <v>50.2</v>
      </c>
      <c r="O4" s="201">
        <v>70.91</v>
      </c>
      <c r="P4" s="201">
        <v>24.02</v>
      </c>
      <c r="Q4" s="201">
        <v>4.6399999999999997</v>
      </c>
      <c r="R4" s="201">
        <v>18.02</v>
      </c>
      <c r="S4" s="201">
        <v>11.22</v>
      </c>
      <c r="T4" s="201">
        <v>0</v>
      </c>
      <c r="U4" s="201">
        <v>60.1</v>
      </c>
      <c r="V4" s="201">
        <v>6.06</v>
      </c>
      <c r="W4" s="201">
        <v>14.78</v>
      </c>
      <c r="X4" s="201">
        <v>62.69</v>
      </c>
      <c r="Y4" s="201">
        <v>0</v>
      </c>
      <c r="Z4" s="201">
        <v>59.29</v>
      </c>
      <c r="AA4" s="201">
        <v>38.340000000000003</v>
      </c>
      <c r="AB4" s="201">
        <v>0</v>
      </c>
      <c r="AC4" s="201">
        <v>12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60</v>
      </c>
      <c r="AJ4" s="201">
        <v>0</v>
      </c>
      <c r="AK4" s="201">
        <v>91.85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247.87</v>
      </c>
      <c r="L5" s="201">
        <v>10.64</v>
      </c>
      <c r="M5" s="201">
        <v>61.7</v>
      </c>
      <c r="N5" s="201">
        <v>50.2</v>
      </c>
      <c r="O5" s="201">
        <v>70.91</v>
      </c>
      <c r="P5" s="201">
        <v>24.02</v>
      </c>
      <c r="Q5" s="201">
        <v>4.6399999999999997</v>
      </c>
      <c r="R5" s="201">
        <v>18.02</v>
      </c>
      <c r="S5" s="201">
        <v>11.22</v>
      </c>
      <c r="T5" s="201">
        <v>0</v>
      </c>
      <c r="U5" s="201">
        <v>60.1</v>
      </c>
      <c r="V5" s="201">
        <v>6.06</v>
      </c>
      <c r="W5" s="201">
        <v>14.78</v>
      </c>
      <c r="X5" s="201">
        <v>62.69</v>
      </c>
      <c r="Y5" s="201">
        <v>0</v>
      </c>
      <c r="Z5" s="201">
        <v>59.29</v>
      </c>
      <c r="AA5" s="201">
        <v>38.340000000000003</v>
      </c>
      <c r="AB5" s="201">
        <v>0</v>
      </c>
      <c r="AC5" s="201">
        <v>12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60</v>
      </c>
      <c r="AJ5" s="201">
        <v>0</v>
      </c>
      <c r="AK5" s="201">
        <v>91.85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247.87</v>
      </c>
      <c r="L6" s="201">
        <v>10.64</v>
      </c>
      <c r="M6" s="201">
        <v>61.7</v>
      </c>
      <c r="N6" s="201">
        <v>50.2</v>
      </c>
      <c r="O6" s="201">
        <v>70.91</v>
      </c>
      <c r="P6" s="201">
        <v>24.02</v>
      </c>
      <c r="Q6" s="201">
        <v>4.6399999999999997</v>
      </c>
      <c r="R6" s="201">
        <v>18.02</v>
      </c>
      <c r="S6" s="201">
        <v>11.22</v>
      </c>
      <c r="T6" s="201">
        <v>0</v>
      </c>
      <c r="U6" s="201">
        <v>60.1</v>
      </c>
      <c r="V6" s="201">
        <v>6.06</v>
      </c>
      <c r="W6" s="201">
        <v>14.78</v>
      </c>
      <c r="X6" s="201">
        <v>62.69</v>
      </c>
      <c r="Y6" s="201">
        <v>0</v>
      </c>
      <c r="Z6" s="201">
        <v>59.29</v>
      </c>
      <c r="AA6" s="201">
        <v>38.340000000000003</v>
      </c>
      <c r="AB6" s="201">
        <v>0</v>
      </c>
      <c r="AC6" s="201">
        <v>12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60</v>
      </c>
      <c r="AJ6" s="201">
        <v>0</v>
      </c>
      <c r="AK6" s="201">
        <v>91.85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247.87</v>
      </c>
      <c r="L7" s="201">
        <v>11</v>
      </c>
      <c r="M7" s="201">
        <v>61.7</v>
      </c>
      <c r="N7" s="201">
        <v>50.2</v>
      </c>
      <c r="O7" s="201">
        <v>70.91</v>
      </c>
      <c r="P7" s="201">
        <v>24.02</v>
      </c>
      <c r="Q7" s="201">
        <v>4.6399999999999997</v>
      </c>
      <c r="R7" s="201">
        <v>18.02</v>
      </c>
      <c r="S7" s="201">
        <v>11.22</v>
      </c>
      <c r="T7" s="201">
        <v>0</v>
      </c>
      <c r="U7" s="201">
        <v>60.1</v>
      </c>
      <c r="V7" s="201">
        <v>6.06</v>
      </c>
      <c r="W7" s="201">
        <v>14.78</v>
      </c>
      <c r="X7" s="201">
        <v>62.69</v>
      </c>
      <c r="Y7" s="201">
        <v>0</v>
      </c>
      <c r="Z7" s="201">
        <v>59.29</v>
      </c>
      <c r="AA7" s="201">
        <v>38.340000000000003</v>
      </c>
      <c r="AB7" s="201">
        <v>0</v>
      </c>
      <c r="AC7" s="201">
        <v>12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60</v>
      </c>
      <c r="AJ7" s="201">
        <v>0</v>
      </c>
      <c r="AK7" s="201">
        <v>91.85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247.87</v>
      </c>
      <c r="L8" s="201">
        <v>11</v>
      </c>
      <c r="M8" s="201">
        <v>61.7</v>
      </c>
      <c r="N8" s="201">
        <v>50.2</v>
      </c>
      <c r="O8" s="201">
        <v>70.91</v>
      </c>
      <c r="P8" s="201">
        <v>24.02</v>
      </c>
      <c r="Q8" s="201">
        <v>4.6399999999999997</v>
      </c>
      <c r="R8" s="201">
        <v>18.02</v>
      </c>
      <c r="S8" s="201">
        <v>11.22</v>
      </c>
      <c r="T8" s="201">
        <v>0</v>
      </c>
      <c r="U8" s="201">
        <v>60.1</v>
      </c>
      <c r="V8" s="201">
        <v>6.06</v>
      </c>
      <c r="W8" s="201">
        <v>14.78</v>
      </c>
      <c r="X8" s="201">
        <v>62.69</v>
      </c>
      <c r="Y8" s="201">
        <v>0</v>
      </c>
      <c r="Z8" s="201">
        <v>59.29</v>
      </c>
      <c r="AA8" s="201">
        <v>38.340000000000003</v>
      </c>
      <c r="AB8" s="201">
        <v>0</v>
      </c>
      <c r="AC8" s="201">
        <v>12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60</v>
      </c>
      <c r="AJ8" s="201">
        <v>0</v>
      </c>
      <c r="AK8" s="201">
        <v>91.85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251.31</v>
      </c>
      <c r="L9" s="201">
        <v>11</v>
      </c>
      <c r="M9" s="201">
        <v>61.7</v>
      </c>
      <c r="N9" s="201">
        <v>50.2</v>
      </c>
      <c r="O9" s="201">
        <v>70.91</v>
      </c>
      <c r="P9" s="201">
        <v>24.02</v>
      </c>
      <c r="Q9" s="201">
        <v>4.6399999999999997</v>
      </c>
      <c r="R9" s="201">
        <v>18.02</v>
      </c>
      <c r="S9" s="201">
        <v>11.22</v>
      </c>
      <c r="T9" s="201">
        <v>0</v>
      </c>
      <c r="U9" s="201">
        <v>60.1</v>
      </c>
      <c r="V9" s="201">
        <v>6.06</v>
      </c>
      <c r="W9" s="201">
        <v>14.78</v>
      </c>
      <c r="X9" s="201">
        <v>62.69</v>
      </c>
      <c r="Y9" s="201">
        <v>0</v>
      </c>
      <c r="Z9" s="201">
        <v>59.29</v>
      </c>
      <c r="AA9" s="201">
        <v>38.340000000000003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60</v>
      </c>
      <c r="AJ9" s="201">
        <v>0</v>
      </c>
      <c r="AK9" s="201">
        <v>97.84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251.31</v>
      </c>
      <c r="L10" s="201">
        <v>11</v>
      </c>
      <c r="M10" s="201">
        <v>61.7</v>
      </c>
      <c r="N10" s="201">
        <v>50.2</v>
      </c>
      <c r="O10" s="201">
        <v>70.91</v>
      </c>
      <c r="P10" s="201">
        <v>24.02</v>
      </c>
      <c r="Q10" s="201">
        <v>4.6399999999999997</v>
      </c>
      <c r="R10" s="201">
        <v>18.02</v>
      </c>
      <c r="S10" s="201">
        <v>11.22</v>
      </c>
      <c r="T10" s="201">
        <v>0</v>
      </c>
      <c r="U10" s="201">
        <v>60.1</v>
      </c>
      <c r="V10" s="201">
        <v>6.06</v>
      </c>
      <c r="W10" s="201">
        <v>14.78</v>
      </c>
      <c r="X10" s="201">
        <v>62.69</v>
      </c>
      <c r="Y10" s="201">
        <v>0</v>
      </c>
      <c r="Z10" s="201">
        <v>59.29</v>
      </c>
      <c r="AA10" s="201">
        <v>38.340000000000003</v>
      </c>
      <c r="AB10" s="201">
        <v>0</v>
      </c>
      <c r="AC10" s="201">
        <v>12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60</v>
      </c>
      <c r="AJ10" s="201">
        <v>0</v>
      </c>
      <c r="AK10" s="201">
        <v>97.84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251.31</v>
      </c>
      <c r="L11" s="201">
        <v>11</v>
      </c>
      <c r="M11" s="201">
        <v>61.7</v>
      </c>
      <c r="N11" s="201">
        <v>50.2</v>
      </c>
      <c r="O11" s="201">
        <v>70.91</v>
      </c>
      <c r="P11" s="201">
        <v>24.02</v>
      </c>
      <c r="Q11" s="201">
        <v>4.6399999999999997</v>
      </c>
      <c r="R11" s="201">
        <v>18.02</v>
      </c>
      <c r="S11" s="201">
        <v>11.22</v>
      </c>
      <c r="T11" s="201">
        <v>0</v>
      </c>
      <c r="U11" s="201">
        <v>60.1</v>
      </c>
      <c r="V11" s="201">
        <v>6.06</v>
      </c>
      <c r="W11" s="201">
        <v>14.78</v>
      </c>
      <c r="X11" s="201">
        <v>62.69</v>
      </c>
      <c r="Y11" s="201">
        <v>0</v>
      </c>
      <c r="Z11" s="201">
        <v>59.29</v>
      </c>
      <c r="AA11" s="201">
        <v>38.340000000000003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60</v>
      </c>
      <c r="AJ11" s="201">
        <v>0</v>
      </c>
      <c r="AK11" s="201">
        <v>99.5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251.31</v>
      </c>
      <c r="L12" s="201">
        <v>11</v>
      </c>
      <c r="M12" s="201">
        <v>61.7</v>
      </c>
      <c r="N12" s="201">
        <v>50.2</v>
      </c>
      <c r="O12" s="201">
        <v>70.91</v>
      </c>
      <c r="P12" s="201">
        <v>24.02</v>
      </c>
      <c r="Q12" s="201">
        <v>4.6399999999999997</v>
      </c>
      <c r="R12" s="201">
        <v>18.02</v>
      </c>
      <c r="S12" s="201">
        <v>11.22</v>
      </c>
      <c r="T12" s="201">
        <v>0</v>
      </c>
      <c r="U12" s="201">
        <v>60.1</v>
      </c>
      <c r="V12" s="201">
        <v>6.06</v>
      </c>
      <c r="W12" s="201">
        <v>14.78</v>
      </c>
      <c r="X12" s="201">
        <v>62.69</v>
      </c>
      <c r="Y12" s="201">
        <v>0</v>
      </c>
      <c r="Z12" s="201">
        <v>59.29</v>
      </c>
      <c r="AA12" s="201">
        <v>38.340000000000003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60</v>
      </c>
      <c r="AJ12" s="201">
        <v>0</v>
      </c>
      <c r="AK12" s="201">
        <v>99.5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247.87</v>
      </c>
      <c r="L13" s="201">
        <v>10.64</v>
      </c>
      <c r="M13" s="201">
        <v>61.7</v>
      </c>
      <c r="N13" s="201">
        <v>50.2</v>
      </c>
      <c r="O13" s="201">
        <v>70.91</v>
      </c>
      <c r="P13" s="201">
        <v>24.02</v>
      </c>
      <c r="Q13" s="201">
        <v>4.6399999999999997</v>
      </c>
      <c r="R13" s="201">
        <v>18.02</v>
      </c>
      <c r="S13" s="201">
        <v>40.25</v>
      </c>
      <c r="T13" s="201">
        <v>0</v>
      </c>
      <c r="U13" s="201">
        <v>60.1</v>
      </c>
      <c r="V13" s="201">
        <v>6.06</v>
      </c>
      <c r="W13" s="201">
        <v>14.78</v>
      </c>
      <c r="X13" s="201">
        <v>62.69</v>
      </c>
      <c r="Y13" s="201">
        <v>0</v>
      </c>
      <c r="Z13" s="201">
        <v>59.29</v>
      </c>
      <c r="AA13" s="201">
        <v>38.340000000000003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60</v>
      </c>
      <c r="AJ13" s="201">
        <v>0</v>
      </c>
      <c r="AK13" s="201">
        <v>99.5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247.87</v>
      </c>
      <c r="L14" s="201">
        <v>10.64</v>
      </c>
      <c r="M14" s="201">
        <v>61.7</v>
      </c>
      <c r="N14" s="201">
        <v>50.2</v>
      </c>
      <c r="O14" s="201">
        <v>70.91</v>
      </c>
      <c r="P14" s="201">
        <v>24.02</v>
      </c>
      <c r="Q14" s="201">
        <v>4.6399999999999997</v>
      </c>
      <c r="R14" s="201">
        <v>18.02</v>
      </c>
      <c r="S14" s="201">
        <v>69.28</v>
      </c>
      <c r="T14" s="201">
        <v>0</v>
      </c>
      <c r="U14" s="201">
        <v>60.1</v>
      </c>
      <c r="V14" s="201">
        <v>6.06</v>
      </c>
      <c r="W14" s="201">
        <v>14.78</v>
      </c>
      <c r="X14" s="201">
        <v>62.69</v>
      </c>
      <c r="Y14" s="201">
        <v>0</v>
      </c>
      <c r="Z14" s="201">
        <v>59.29</v>
      </c>
      <c r="AA14" s="201">
        <v>38.340000000000003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60</v>
      </c>
      <c r="AJ14" s="201">
        <v>0</v>
      </c>
      <c r="AK14" s="201">
        <v>99.5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247.87</v>
      </c>
      <c r="L15" s="201">
        <v>10.64</v>
      </c>
      <c r="M15" s="201">
        <v>61.7</v>
      </c>
      <c r="N15" s="201">
        <v>50.2</v>
      </c>
      <c r="O15" s="201">
        <v>70.91</v>
      </c>
      <c r="P15" s="201">
        <v>24.02</v>
      </c>
      <c r="Q15" s="201">
        <v>4.6399999999999997</v>
      </c>
      <c r="R15" s="201">
        <v>18.02</v>
      </c>
      <c r="S15" s="201">
        <v>78.95</v>
      </c>
      <c r="T15" s="201">
        <v>0</v>
      </c>
      <c r="U15" s="201">
        <v>60.1</v>
      </c>
      <c r="V15" s="201">
        <v>6.06</v>
      </c>
      <c r="W15" s="201">
        <v>14.78</v>
      </c>
      <c r="X15" s="201">
        <v>62.69</v>
      </c>
      <c r="Y15" s="201">
        <v>0</v>
      </c>
      <c r="Z15" s="201">
        <v>59.29</v>
      </c>
      <c r="AA15" s="201">
        <v>38.340000000000003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60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247.87</v>
      </c>
      <c r="L16" s="201">
        <v>10.64</v>
      </c>
      <c r="M16" s="201">
        <v>61.7</v>
      </c>
      <c r="N16" s="201">
        <v>50.2</v>
      </c>
      <c r="O16" s="201">
        <v>70.91</v>
      </c>
      <c r="P16" s="201">
        <v>24.02</v>
      </c>
      <c r="Q16" s="201">
        <v>4.6399999999999997</v>
      </c>
      <c r="R16" s="201">
        <v>18.02</v>
      </c>
      <c r="S16" s="201">
        <v>78.95</v>
      </c>
      <c r="T16" s="201">
        <v>0</v>
      </c>
      <c r="U16" s="201">
        <v>60.1</v>
      </c>
      <c r="V16" s="201">
        <v>6.06</v>
      </c>
      <c r="W16" s="201">
        <v>14.78</v>
      </c>
      <c r="X16" s="201">
        <v>62.69</v>
      </c>
      <c r="Y16" s="201">
        <v>0</v>
      </c>
      <c r="Z16" s="201">
        <v>59.29</v>
      </c>
      <c r="AA16" s="201">
        <v>38.340000000000003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60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247.87</v>
      </c>
      <c r="L17" s="201">
        <v>10.64</v>
      </c>
      <c r="M17" s="201">
        <v>61.7</v>
      </c>
      <c r="N17" s="201">
        <v>50.2</v>
      </c>
      <c r="O17" s="201">
        <v>70.91</v>
      </c>
      <c r="P17" s="201">
        <v>24.02</v>
      </c>
      <c r="Q17" s="201">
        <v>4.6399999999999997</v>
      </c>
      <c r="R17" s="201">
        <v>18.02</v>
      </c>
      <c r="S17" s="201">
        <v>78.95</v>
      </c>
      <c r="T17" s="201">
        <v>0</v>
      </c>
      <c r="U17" s="201">
        <v>60.1</v>
      </c>
      <c r="V17" s="201">
        <v>6.06</v>
      </c>
      <c r="W17" s="201">
        <v>14.78</v>
      </c>
      <c r="X17" s="201">
        <v>62.69</v>
      </c>
      <c r="Y17" s="201">
        <v>0</v>
      </c>
      <c r="Z17" s="201">
        <v>59.29</v>
      </c>
      <c r="AA17" s="201">
        <v>38.340000000000003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60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247.87</v>
      </c>
      <c r="L18" s="201">
        <v>10.64</v>
      </c>
      <c r="M18" s="201">
        <v>61.7</v>
      </c>
      <c r="N18" s="201">
        <v>50.2</v>
      </c>
      <c r="O18" s="201">
        <v>70.91</v>
      </c>
      <c r="P18" s="201">
        <v>24.02</v>
      </c>
      <c r="Q18" s="201">
        <v>4.6399999999999997</v>
      </c>
      <c r="R18" s="201">
        <v>18.02</v>
      </c>
      <c r="S18" s="201">
        <v>78.95</v>
      </c>
      <c r="T18" s="201">
        <v>0</v>
      </c>
      <c r="U18" s="201">
        <v>60.1</v>
      </c>
      <c r="V18" s="201">
        <v>6.06</v>
      </c>
      <c r="W18" s="201">
        <v>14.78</v>
      </c>
      <c r="X18" s="201">
        <v>62.69</v>
      </c>
      <c r="Y18" s="201">
        <v>0</v>
      </c>
      <c r="Z18" s="201">
        <v>59.29</v>
      </c>
      <c r="AA18" s="201">
        <v>38.340000000000003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60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247.87</v>
      </c>
      <c r="L19" s="201">
        <v>10.64</v>
      </c>
      <c r="M19" s="201">
        <v>61.7</v>
      </c>
      <c r="N19" s="201">
        <v>50.2</v>
      </c>
      <c r="O19" s="201">
        <v>70.91</v>
      </c>
      <c r="P19" s="201">
        <v>24.02</v>
      </c>
      <c r="Q19" s="201">
        <v>4.6399999999999997</v>
      </c>
      <c r="R19" s="201">
        <v>18.02</v>
      </c>
      <c r="S19" s="201">
        <v>78.95</v>
      </c>
      <c r="T19" s="201">
        <v>0</v>
      </c>
      <c r="U19" s="201">
        <v>60.1</v>
      </c>
      <c r="V19" s="201">
        <v>6.06</v>
      </c>
      <c r="W19" s="201">
        <v>14.78</v>
      </c>
      <c r="X19" s="201">
        <v>62.69</v>
      </c>
      <c r="Y19" s="201">
        <v>0</v>
      </c>
      <c r="Z19" s="201">
        <v>59.29</v>
      </c>
      <c r="AA19" s="201">
        <v>38.340000000000003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60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247.87</v>
      </c>
      <c r="L20" s="201">
        <v>10.64</v>
      </c>
      <c r="M20" s="201">
        <v>61.7</v>
      </c>
      <c r="N20" s="201">
        <v>50.2</v>
      </c>
      <c r="O20" s="201">
        <v>70.91</v>
      </c>
      <c r="P20" s="201">
        <v>24.02</v>
      </c>
      <c r="Q20" s="201">
        <v>4.6399999999999997</v>
      </c>
      <c r="R20" s="201">
        <v>18.02</v>
      </c>
      <c r="S20" s="201">
        <v>78.95</v>
      </c>
      <c r="T20" s="201">
        <v>0</v>
      </c>
      <c r="U20" s="201">
        <v>60.1</v>
      </c>
      <c r="V20" s="201">
        <v>6.06</v>
      </c>
      <c r="W20" s="201">
        <v>14.78</v>
      </c>
      <c r="X20" s="201">
        <v>62.69</v>
      </c>
      <c r="Y20" s="201">
        <v>0</v>
      </c>
      <c r="Z20" s="201">
        <v>59.29</v>
      </c>
      <c r="AA20" s="201">
        <v>38.340000000000003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60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247.87</v>
      </c>
      <c r="L21" s="201">
        <v>10.64</v>
      </c>
      <c r="M21" s="201">
        <v>61.7</v>
      </c>
      <c r="N21" s="201">
        <v>50.2</v>
      </c>
      <c r="O21" s="201">
        <v>70.91</v>
      </c>
      <c r="P21" s="201">
        <v>24.02</v>
      </c>
      <c r="Q21" s="201">
        <v>4.6399999999999997</v>
      </c>
      <c r="R21" s="201">
        <v>18.02</v>
      </c>
      <c r="S21" s="201">
        <v>79.040000000000006</v>
      </c>
      <c r="T21" s="201">
        <v>0</v>
      </c>
      <c r="U21" s="201">
        <v>60.1</v>
      </c>
      <c r="V21" s="201">
        <v>6.06</v>
      </c>
      <c r="W21" s="201">
        <v>14.78</v>
      </c>
      <c r="X21" s="201">
        <v>62.69</v>
      </c>
      <c r="Y21" s="201">
        <v>0</v>
      </c>
      <c r="Z21" s="201">
        <v>59.29</v>
      </c>
      <c r="AA21" s="201">
        <v>38.340000000000003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60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247.87</v>
      </c>
      <c r="L22" s="201">
        <v>10.64</v>
      </c>
      <c r="M22" s="201">
        <v>61.7</v>
      </c>
      <c r="N22" s="201">
        <v>50.2</v>
      </c>
      <c r="O22" s="201">
        <v>70.91</v>
      </c>
      <c r="P22" s="201">
        <v>24.02</v>
      </c>
      <c r="Q22" s="201">
        <v>4.6399999999999997</v>
      </c>
      <c r="R22" s="201">
        <v>18.02</v>
      </c>
      <c r="S22" s="201">
        <v>79.040000000000006</v>
      </c>
      <c r="T22" s="201">
        <v>0</v>
      </c>
      <c r="U22" s="201">
        <v>60.1</v>
      </c>
      <c r="V22" s="201">
        <v>6.06</v>
      </c>
      <c r="W22" s="201">
        <v>14.78</v>
      </c>
      <c r="X22" s="201">
        <v>62.69</v>
      </c>
      <c r="Y22" s="201">
        <v>0</v>
      </c>
      <c r="Z22" s="201">
        <v>59.29</v>
      </c>
      <c r="AA22" s="201">
        <v>38.340000000000003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60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247.87</v>
      </c>
      <c r="L23" s="201">
        <v>93.05</v>
      </c>
      <c r="M23" s="201">
        <v>61.7</v>
      </c>
      <c r="N23" s="201">
        <v>50.2</v>
      </c>
      <c r="O23" s="201">
        <v>70.91</v>
      </c>
      <c r="P23" s="201">
        <v>24.02</v>
      </c>
      <c r="Q23" s="201">
        <v>4.6399999999999997</v>
      </c>
      <c r="R23" s="201">
        <v>18.02</v>
      </c>
      <c r="S23" s="201">
        <v>79.040000000000006</v>
      </c>
      <c r="T23" s="201">
        <v>0</v>
      </c>
      <c r="U23" s="201">
        <v>60.1</v>
      </c>
      <c r="V23" s="201">
        <v>6.06</v>
      </c>
      <c r="W23" s="201">
        <v>14.78</v>
      </c>
      <c r="X23" s="201">
        <v>62.69</v>
      </c>
      <c r="Y23" s="201">
        <v>0</v>
      </c>
      <c r="Z23" s="201">
        <v>59.29</v>
      </c>
      <c r="AA23" s="201">
        <v>38.340000000000003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60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247.87</v>
      </c>
      <c r="L24" s="201">
        <v>98.12</v>
      </c>
      <c r="M24" s="201">
        <v>61.7</v>
      </c>
      <c r="N24" s="201">
        <v>50.2</v>
      </c>
      <c r="O24" s="201">
        <v>70.91</v>
      </c>
      <c r="P24" s="201">
        <v>24.02</v>
      </c>
      <c r="Q24" s="201">
        <v>4.6399999999999997</v>
      </c>
      <c r="R24" s="201">
        <v>18.02</v>
      </c>
      <c r="S24" s="201">
        <v>73.77</v>
      </c>
      <c r="T24" s="201">
        <v>0</v>
      </c>
      <c r="U24" s="201">
        <v>60.1</v>
      </c>
      <c r="V24" s="201">
        <v>6.06</v>
      </c>
      <c r="W24" s="201">
        <v>14.78</v>
      </c>
      <c r="X24" s="201">
        <v>62.69</v>
      </c>
      <c r="Y24" s="201">
        <v>0</v>
      </c>
      <c r="Z24" s="201">
        <v>59.29</v>
      </c>
      <c r="AA24" s="201">
        <v>38.340000000000003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60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247.87</v>
      </c>
      <c r="L25" s="201">
        <v>241.08</v>
      </c>
      <c r="M25" s="201">
        <v>61.7</v>
      </c>
      <c r="N25" s="201">
        <v>50.2</v>
      </c>
      <c r="O25" s="201">
        <v>70.91</v>
      </c>
      <c r="P25" s="201">
        <v>24.02</v>
      </c>
      <c r="Q25" s="201">
        <v>4.6399999999999997</v>
      </c>
      <c r="R25" s="201">
        <v>18.02</v>
      </c>
      <c r="S25" s="201">
        <v>11.31</v>
      </c>
      <c r="T25" s="201">
        <v>0</v>
      </c>
      <c r="U25" s="201">
        <v>60.1</v>
      </c>
      <c r="V25" s="201">
        <v>6.06</v>
      </c>
      <c r="W25" s="201">
        <v>14.78</v>
      </c>
      <c r="X25" s="201">
        <v>62.69</v>
      </c>
      <c r="Y25" s="201">
        <v>0</v>
      </c>
      <c r="Z25" s="201">
        <v>59.29</v>
      </c>
      <c r="AA25" s="201">
        <v>38.340000000000003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60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247.87</v>
      </c>
      <c r="L26" s="201">
        <v>241.37</v>
      </c>
      <c r="M26" s="201">
        <v>61.7</v>
      </c>
      <c r="N26" s="201">
        <v>50.2</v>
      </c>
      <c r="O26" s="201">
        <v>70.91</v>
      </c>
      <c r="P26" s="201">
        <v>24.02</v>
      </c>
      <c r="Q26" s="201">
        <v>4.63</v>
      </c>
      <c r="R26" s="201">
        <v>18.02</v>
      </c>
      <c r="S26" s="201">
        <v>14.44</v>
      </c>
      <c r="T26" s="201">
        <v>0</v>
      </c>
      <c r="U26" s="201">
        <v>60.1</v>
      </c>
      <c r="V26" s="201">
        <v>6.06</v>
      </c>
      <c r="W26" s="201">
        <v>14.79</v>
      </c>
      <c r="X26" s="201">
        <v>62.69</v>
      </c>
      <c r="Y26" s="201">
        <v>0</v>
      </c>
      <c r="Z26" s="201">
        <v>59.29</v>
      </c>
      <c r="AA26" s="201">
        <v>38.340000000000003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60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247.87</v>
      </c>
      <c r="L27" s="201">
        <v>11</v>
      </c>
      <c r="M27" s="201">
        <v>61.7</v>
      </c>
      <c r="N27" s="201">
        <v>50.2</v>
      </c>
      <c r="O27" s="201">
        <v>70.91</v>
      </c>
      <c r="P27" s="201">
        <v>24.02</v>
      </c>
      <c r="Q27" s="201">
        <v>4.6399999999999997</v>
      </c>
      <c r="R27" s="201">
        <v>18.02</v>
      </c>
      <c r="S27" s="201">
        <v>23.11</v>
      </c>
      <c r="T27" s="201">
        <v>0</v>
      </c>
      <c r="U27" s="201">
        <v>60.1</v>
      </c>
      <c r="V27" s="201">
        <v>6.06</v>
      </c>
      <c r="W27" s="201">
        <v>14.79</v>
      </c>
      <c r="X27" s="201">
        <v>62.69</v>
      </c>
      <c r="Y27" s="201">
        <v>0</v>
      </c>
      <c r="Z27" s="201">
        <v>59.29</v>
      </c>
      <c r="AA27" s="201">
        <v>38.340000000000003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60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4.7699999999999996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247.87</v>
      </c>
      <c r="L28" s="201">
        <v>10.64</v>
      </c>
      <c r="M28" s="201">
        <v>61.7</v>
      </c>
      <c r="N28" s="201">
        <v>50.2</v>
      </c>
      <c r="O28" s="201">
        <v>70.91</v>
      </c>
      <c r="P28" s="201">
        <v>24.02</v>
      </c>
      <c r="Q28" s="201">
        <v>4.6399999999999997</v>
      </c>
      <c r="R28" s="201">
        <v>18.02</v>
      </c>
      <c r="S28" s="201">
        <v>23.11</v>
      </c>
      <c r="T28" s="201">
        <v>0</v>
      </c>
      <c r="U28" s="201">
        <v>60.1</v>
      </c>
      <c r="V28" s="201">
        <v>6.06</v>
      </c>
      <c r="W28" s="201">
        <v>14.78</v>
      </c>
      <c r="X28" s="201">
        <v>62.69</v>
      </c>
      <c r="Y28" s="201">
        <v>0</v>
      </c>
      <c r="Z28" s="201">
        <v>59.29</v>
      </c>
      <c r="AA28" s="201">
        <v>38.340000000000003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60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10.68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247.87</v>
      </c>
      <c r="L29" s="201">
        <v>10.64</v>
      </c>
      <c r="M29" s="201">
        <v>61.7</v>
      </c>
      <c r="N29" s="201">
        <v>50.2</v>
      </c>
      <c r="O29" s="201">
        <v>70.91</v>
      </c>
      <c r="P29" s="201">
        <v>24.02</v>
      </c>
      <c r="Q29" s="201">
        <v>4.6399999999999997</v>
      </c>
      <c r="R29" s="201">
        <v>18.02</v>
      </c>
      <c r="S29" s="201">
        <v>23.11</v>
      </c>
      <c r="T29" s="201">
        <v>0</v>
      </c>
      <c r="U29" s="201">
        <v>60.1</v>
      </c>
      <c r="V29" s="201">
        <v>6.06</v>
      </c>
      <c r="W29" s="201">
        <v>14.78</v>
      </c>
      <c r="X29" s="201">
        <v>62.69</v>
      </c>
      <c r="Y29" s="201">
        <v>0</v>
      </c>
      <c r="Z29" s="201">
        <v>59.29</v>
      </c>
      <c r="AA29" s="201">
        <v>38.340000000000003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60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19.59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247.87</v>
      </c>
      <c r="L30" s="201">
        <v>10.64</v>
      </c>
      <c r="M30" s="201">
        <v>61.7</v>
      </c>
      <c r="N30" s="201">
        <v>50.2</v>
      </c>
      <c r="O30" s="201">
        <v>70.91</v>
      </c>
      <c r="P30" s="201">
        <v>24.02</v>
      </c>
      <c r="Q30" s="201">
        <v>4.6399999999999997</v>
      </c>
      <c r="R30" s="201">
        <v>18.02</v>
      </c>
      <c r="S30" s="201">
        <v>23.11</v>
      </c>
      <c r="T30" s="201">
        <v>0</v>
      </c>
      <c r="U30" s="201">
        <v>60.1</v>
      </c>
      <c r="V30" s="201">
        <v>6.06</v>
      </c>
      <c r="W30" s="201">
        <v>14.78</v>
      </c>
      <c r="X30" s="201">
        <v>62.69</v>
      </c>
      <c r="Y30" s="201">
        <v>0</v>
      </c>
      <c r="Z30" s="201">
        <v>59.29</v>
      </c>
      <c r="AA30" s="201">
        <v>38.340000000000003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60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247.87</v>
      </c>
      <c r="L31" s="201">
        <v>10.64</v>
      </c>
      <c r="M31" s="201">
        <v>61.7</v>
      </c>
      <c r="N31" s="201">
        <v>50.2</v>
      </c>
      <c r="O31" s="201">
        <v>70.91</v>
      </c>
      <c r="P31" s="201">
        <v>24.02</v>
      </c>
      <c r="Q31" s="201">
        <v>4.63</v>
      </c>
      <c r="R31" s="201">
        <v>18.02</v>
      </c>
      <c r="S31" s="201">
        <v>26.24</v>
      </c>
      <c r="T31" s="201">
        <v>0</v>
      </c>
      <c r="U31" s="201">
        <v>60.1</v>
      </c>
      <c r="V31" s="201">
        <v>6.06</v>
      </c>
      <c r="W31" s="201">
        <v>14.79</v>
      </c>
      <c r="X31" s="201">
        <v>62.69</v>
      </c>
      <c r="Y31" s="201">
        <v>0</v>
      </c>
      <c r="Z31" s="201">
        <v>59.29</v>
      </c>
      <c r="AA31" s="201">
        <v>38.340000000000003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60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247.87</v>
      </c>
      <c r="L32" s="201">
        <v>10.64</v>
      </c>
      <c r="M32" s="201">
        <v>61.7</v>
      </c>
      <c r="N32" s="201">
        <v>50.2</v>
      </c>
      <c r="O32" s="201">
        <v>70.91</v>
      </c>
      <c r="P32" s="201">
        <v>24.02</v>
      </c>
      <c r="Q32" s="201">
        <v>4.63</v>
      </c>
      <c r="R32" s="201">
        <v>18.02</v>
      </c>
      <c r="S32" s="201">
        <v>26.24</v>
      </c>
      <c r="T32" s="201">
        <v>0</v>
      </c>
      <c r="U32" s="201">
        <v>60.1</v>
      </c>
      <c r="V32" s="201">
        <v>6.06</v>
      </c>
      <c r="W32" s="201">
        <v>14.79</v>
      </c>
      <c r="X32" s="201">
        <v>62.69</v>
      </c>
      <c r="Y32" s="201">
        <v>0</v>
      </c>
      <c r="Z32" s="201">
        <v>59.29</v>
      </c>
      <c r="AA32" s="201">
        <v>38.340000000000003</v>
      </c>
      <c r="AB32" s="201">
        <v>0</v>
      </c>
      <c r="AC32" s="201">
        <v>8.59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60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247.87</v>
      </c>
      <c r="L33" s="201">
        <v>10.64</v>
      </c>
      <c r="M33" s="201">
        <v>61.7</v>
      </c>
      <c r="N33" s="201">
        <v>50.2</v>
      </c>
      <c r="O33" s="201">
        <v>70.91</v>
      </c>
      <c r="P33" s="201">
        <v>24.02</v>
      </c>
      <c r="Q33" s="201">
        <v>4.63</v>
      </c>
      <c r="R33" s="201">
        <v>18.02</v>
      </c>
      <c r="S33" s="201">
        <v>14.54</v>
      </c>
      <c r="T33" s="201">
        <v>0</v>
      </c>
      <c r="U33" s="201">
        <v>60.1</v>
      </c>
      <c r="V33" s="201">
        <v>6.06</v>
      </c>
      <c r="W33" s="201">
        <v>14.79</v>
      </c>
      <c r="X33" s="201">
        <v>62.69</v>
      </c>
      <c r="Y33" s="201">
        <v>0</v>
      </c>
      <c r="Z33" s="201">
        <v>59.29</v>
      </c>
      <c r="AA33" s="201">
        <v>38.340000000000003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60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247.87</v>
      </c>
      <c r="L34" s="201">
        <v>10.64</v>
      </c>
      <c r="M34" s="201">
        <v>61.7</v>
      </c>
      <c r="N34" s="201">
        <v>50.2</v>
      </c>
      <c r="O34" s="201">
        <v>70.91</v>
      </c>
      <c r="P34" s="201">
        <v>24.02</v>
      </c>
      <c r="Q34" s="201">
        <v>4.63</v>
      </c>
      <c r="R34" s="201">
        <v>18.02</v>
      </c>
      <c r="S34" s="201">
        <v>14.54</v>
      </c>
      <c r="T34" s="201">
        <v>0</v>
      </c>
      <c r="U34" s="201">
        <v>60.1</v>
      </c>
      <c r="V34" s="201">
        <v>6.06</v>
      </c>
      <c r="W34" s="201">
        <v>14.79</v>
      </c>
      <c r="X34" s="201">
        <v>62.69</v>
      </c>
      <c r="Y34" s="201">
        <v>0</v>
      </c>
      <c r="Z34" s="201">
        <v>59.29</v>
      </c>
      <c r="AA34" s="201">
        <v>38.340000000000003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60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247.87</v>
      </c>
      <c r="L35" s="201">
        <v>10.64</v>
      </c>
      <c r="M35" s="201">
        <v>61.7</v>
      </c>
      <c r="N35" s="201">
        <v>50.2</v>
      </c>
      <c r="O35" s="201">
        <v>70.91</v>
      </c>
      <c r="P35" s="201">
        <v>24.02</v>
      </c>
      <c r="Q35" s="201">
        <v>4.63</v>
      </c>
      <c r="R35" s="201">
        <v>18.02</v>
      </c>
      <c r="S35" s="201">
        <v>15.44</v>
      </c>
      <c r="T35" s="201">
        <v>0</v>
      </c>
      <c r="U35" s="201">
        <v>60.1</v>
      </c>
      <c r="V35" s="201">
        <v>6.06</v>
      </c>
      <c r="W35" s="201">
        <v>14.79</v>
      </c>
      <c r="X35" s="201">
        <v>62.69</v>
      </c>
      <c r="Y35" s="201">
        <v>0</v>
      </c>
      <c r="Z35" s="201">
        <v>59.14</v>
      </c>
      <c r="AA35" s="201">
        <v>38.340000000000003</v>
      </c>
      <c r="AB35" s="201">
        <v>0</v>
      </c>
      <c r="AC35" s="201">
        <v>12.92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60</v>
      </c>
      <c r="AJ35" s="201">
        <v>0</v>
      </c>
      <c r="AK35" s="201">
        <v>99.62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247.87</v>
      </c>
      <c r="L36" s="201">
        <v>10.64</v>
      </c>
      <c r="M36" s="201">
        <v>61.7</v>
      </c>
      <c r="N36" s="201">
        <v>50.2</v>
      </c>
      <c r="O36" s="201">
        <v>70.91</v>
      </c>
      <c r="P36" s="201">
        <v>24.02</v>
      </c>
      <c r="Q36" s="201">
        <v>4.63</v>
      </c>
      <c r="R36" s="201">
        <v>18.02</v>
      </c>
      <c r="S36" s="201">
        <v>15.44</v>
      </c>
      <c r="T36" s="201">
        <v>0</v>
      </c>
      <c r="U36" s="201">
        <v>60.1</v>
      </c>
      <c r="V36" s="201">
        <v>6.06</v>
      </c>
      <c r="W36" s="201">
        <v>14.79</v>
      </c>
      <c r="X36" s="201">
        <v>62.69</v>
      </c>
      <c r="Y36" s="201">
        <v>0</v>
      </c>
      <c r="Z36" s="201">
        <v>59.14</v>
      </c>
      <c r="AA36" s="201">
        <v>38.340000000000003</v>
      </c>
      <c r="AB36" s="201">
        <v>0</v>
      </c>
      <c r="AC36" s="201">
        <v>12.27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60</v>
      </c>
      <c r="AJ36" s="201">
        <v>0</v>
      </c>
      <c r="AK36" s="201">
        <v>99.62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247.87</v>
      </c>
      <c r="L37" s="201">
        <v>10.64</v>
      </c>
      <c r="M37" s="201">
        <v>61.7</v>
      </c>
      <c r="N37" s="201">
        <v>50.2</v>
      </c>
      <c r="O37" s="201">
        <v>70.91</v>
      </c>
      <c r="P37" s="201">
        <v>24.02</v>
      </c>
      <c r="Q37" s="201">
        <v>4.63</v>
      </c>
      <c r="R37" s="201">
        <v>18.02</v>
      </c>
      <c r="S37" s="201">
        <v>15.44</v>
      </c>
      <c r="T37" s="201">
        <v>0</v>
      </c>
      <c r="U37" s="201">
        <v>60.1</v>
      </c>
      <c r="V37" s="201">
        <v>6.06</v>
      </c>
      <c r="W37" s="201">
        <v>14.79</v>
      </c>
      <c r="X37" s="201">
        <v>62.69</v>
      </c>
      <c r="Y37" s="201">
        <v>0</v>
      </c>
      <c r="Z37" s="201">
        <v>59.14</v>
      </c>
      <c r="AA37" s="201">
        <v>38.340000000000003</v>
      </c>
      <c r="AB37" s="201">
        <v>0</v>
      </c>
      <c r="AC37" s="201">
        <v>12.27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60</v>
      </c>
      <c r="AJ37" s="201">
        <v>0</v>
      </c>
      <c r="AK37" s="201">
        <v>99.62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247.87</v>
      </c>
      <c r="L38" s="201">
        <v>10.64</v>
      </c>
      <c r="M38" s="201">
        <v>61.7</v>
      </c>
      <c r="N38" s="201">
        <v>50.2</v>
      </c>
      <c r="O38" s="201">
        <v>70.91</v>
      </c>
      <c r="P38" s="201">
        <v>24.02</v>
      </c>
      <c r="Q38" s="201">
        <v>4.63</v>
      </c>
      <c r="R38" s="201">
        <v>18.02</v>
      </c>
      <c r="S38" s="201">
        <v>15.44</v>
      </c>
      <c r="T38" s="201">
        <v>0</v>
      </c>
      <c r="U38" s="201">
        <v>60.1</v>
      </c>
      <c r="V38" s="201">
        <v>6.06</v>
      </c>
      <c r="W38" s="201">
        <v>14.79</v>
      </c>
      <c r="X38" s="201">
        <v>62.69</v>
      </c>
      <c r="Y38" s="201">
        <v>0</v>
      </c>
      <c r="Z38" s="201">
        <v>59.14</v>
      </c>
      <c r="AA38" s="201">
        <v>38.340000000000003</v>
      </c>
      <c r="AB38" s="201">
        <v>0</v>
      </c>
      <c r="AC38" s="201">
        <v>12.27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60</v>
      </c>
      <c r="AJ38" s="201">
        <v>0</v>
      </c>
      <c r="AK38" s="201">
        <v>99.62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247.87</v>
      </c>
      <c r="L39" s="201">
        <v>10.64</v>
      </c>
      <c r="M39" s="201">
        <v>61.7</v>
      </c>
      <c r="N39" s="201">
        <v>50.2</v>
      </c>
      <c r="O39" s="201">
        <v>70.91</v>
      </c>
      <c r="P39" s="201">
        <v>24.02</v>
      </c>
      <c r="Q39" s="201">
        <v>4.63</v>
      </c>
      <c r="R39" s="201">
        <v>18.02</v>
      </c>
      <c r="S39" s="201">
        <v>15.44</v>
      </c>
      <c r="T39" s="201">
        <v>0</v>
      </c>
      <c r="U39" s="201">
        <v>60.1</v>
      </c>
      <c r="V39" s="201">
        <v>6.06</v>
      </c>
      <c r="W39" s="201">
        <v>14.79</v>
      </c>
      <c r="X39" s="201">
        <v>62.69</v>
      </c>
      <c r="Y39" s="201">
        <v>0</v>
      </c>
      <c r="Z39" s="201">
        <v>59.14</v>
      </c>
      <c r="AA39" s="201">
        <v>38.340000000000003</v>
      </c>
      <c r="AB39" s="201">
        <v>0</v>
      </c>
      <c r="AC39" s="201">
        <v>12.27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60</v>
      </c>
      <c r="AJ39" s="201">
        <v>0</v>
      </c>
      <c r="AK39" s="201">
        <v>99.62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247.87</v>
      </c>
      <c r="L40" s="201">
        <v>10.64</v>
      </c>
      <c r="M40" s="201">
        <v>61.7</v>
      </c>
      <c r="N40" s="201">
        <v>50.2</v>
      </c>
      <c r="O40" s="201">
        <v>70.91</v>
      </c>
      <c r="P40" s="201">
        <v>24.02</v>
      </c>
      <c r="Q40" s="201">
        <v>4.63</v>
      </c>
      <c r="R40" s="201">
        <v>18.02</v>
      </c>
      <c r="S40" s="201">
        <v>15.44</v>
      </c>
      <c r="T40" s="201">
        <v>0</v>
      </c>
      <c r="U40" s="201">
        <v>60.1</v>
      </c>
      <c r="V40" s="201">
        <v>6.06</v>
      </c>
      <c r="W40" s="201">
        <v>14.79</v>
      </c>
      <c r="X40" s="201">
        <v>62.69</v>
      </c>
      <c r="Y40" s="201">
        <v>0</v>
      </c>
      <c r="Z40" s="201">
        <v>59.14</v>
      </c>
      <c r="AA40" s="201">
        <v>38.340000000000003</v>
      </c>
      <c r="AB40" s="201">
        <v>0</v>
      </c>
      <c r="AC40" s="201">
        <v>12.27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60</v>
      </c>
      <c r="AJ40" s="201">
        <v>0</v>
      </c>
      <c r="AK40" s="201">
        <v>99.62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247.87</v>
      </c>
      <c r="L41" s="201">
        <v>10.64</v>
      </c>
      <c r="M41" s="201">
        <v>61.7</v>
      </c>
      <c r="N41" s="201">
        <v>50.2</v>
      </c>
      <c r="O41" s="201">
        <v>70.91</v>
      </c>
      <c r="P41" s="201">
        <v>24.02</v>
      </c>
      <c r="Q41" s="201">
        <v>4.63</v>
      </c>
      <c r="R41" s="201">
        <v>18.02</v>
      </c>
      <c r="S41" s="201">
        <v>15.44</v>
      </c>
      <c r="T41" s="201">
        <v>0</v>
      </c>
      <c r="U41" s="201">
        <v>60.1</v>
      </c>
      <c r="V41" s="201">
        <v>6.06</v>
      </c>
      <c r="W41" s="201">
        <v>14.79</v>
      </c>
      <c r="X41" s="201">
        <v>62.69</v>
      </c>
      <c r="Y41" s="201">
        <v>0</v>
      </c>
      <c r="Z41" s="201">
        <v>59.14</v>
      </c>
      <c r="AA41" s="201">
        <v>38.340000000000003</v>
      </c>
      <c r="AB41" s="201">
        <v>0</v>
      </c>
      <c r="AC41" s="201">
        <v>12.27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60</v>
      </c>
      <c r="AJ41" s="201">
        <v>0</v>
      </c>
      <c r="AK41" s="201">
        <v>99.62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247.87</v>
      </c>
      <c r="L42" s="201">
        <v>10.64</v>
      </c>
      <c r="M42" s="201">
        <v>61.7</v>
      </c>
      <c r="N42" s="201">
        <v>50.2</v>
      </c>
      <c r="O42" s="201">
        <v>70.91</v>
      </c>
      <c r="P42" s="201">
        <v>24.02</v>
      </c>
      <c r="Q42" s="201">
        <v>4.63</v>
      </c>
      <c r="R42" s="201">
        <v>18.02</v>
      </c>
      <c r="S42" s="201">
        <v>15.44</v>
      </c>
      <c r="T42" s="201">
        <v>0</v>
      </c>
      <c r="U42" s="201">
        <v>60.1</v>
      </c>
      <c r="V42" s="201">
        <v>6.06</v>
      </c>
      <c r="W42" s="201">
        <v>14.79</v>
      </c>
      <c r="X42" s="201">
        <v>62.69</v>
      </c>
      <c r="Y42" s="201">
        <v>0</v>
      </c>
      <c r="Z42" s="201">
        <v>59.14</v>
      </c>
      <c r="AA42" s="201">
        <v>38.340000000000003</v>
      </c>
      <c r="AB42" s="201">
        <v>0</v>
      </c>
      <c r="AC42" s="201">
        <v>12.27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60</v>
      </c>
      <c r="AJ42" s="201">
        <v>0</v>
      </c>
      <c r="AK42" s="201">
        <v>99.62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247.87</v>
      </c>
      <c r="L43" s="201">
        <v>143.35</v>
      </c>
      <c r="M43" s="201">
        <v>61.7</v>
      </c>
      <c r="N43" s="201">
        <v>50.2</v>
      </c>
      <c r="O43" s="201">
        <v>70.91</v>
      </c>
      <c r="P43" s="201">
        <v>24.02</v>
      </c>
      <c r="Q43" s="201">
        <v>4.63</v>
      </c>
      <c r="R43" s="201">
        <v>18.02</v>
      </c>
      <c r="S43" s="201">
        <v>15.44</v>
      </c>
      <c r="T43" s="201">
        <v>0</v>
      </c>
      <c r="U43" s="201">
        <v>60.1</v>
      </c>
      <c r="V43" s="201">
        <v>6.06</v>
      </c>
      <c r="W43" s="201">
        <v>14.79</v>
      </c>
      <c r="X43" s="201">
        <v>62.69</v>
      </c>
      <c r="Y43" s="201">
        <v>0</v>
      </c>
      <c r="Z43" s="201">
        <v>59.14</v>
      </c>
      <c r="AA43" s="201">
        <v>38.340000000000003</v>
      </c>
      <c r="AB43" s="201">
        <v>0</v>
      </c>
      <c r="AC43" s="201">
        <v>12.27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60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247.87</v>
      </c>
      <c r="L44" s="201">
        <v>143.35</v>
      </c>
      <c r="M44" s="201">
        <v>61.7</v>
      </c>
      <c r="N44" s="201">
        <v>50.2</v>
      </c>
      <c r="O44" s="201">
        <v>70.91</v>
      </c>
      <c r="P44" s="201">
        <v>24.02</v>
      </c>
      <c r="Q44" s="201">
        <v>4.6399999999999997</v>
      </c>
      <c r="R44" s="201">
        <v>18.02</v>
      </c>
      <c r="S44" s="201">
        <v>11.22</v>
      </c>
      <c r="T44" s="201">
        <v>0</v>
      </c>
      <c r="U44" s="201">
        <v>60.1</v>
      </c>
      <c r="V44" s="201">
        <v>6.06</v>
      </c>
      <c r="W44" s="201">
        <v>14.78</v>
      </c>
      <c r="X44" s="201">
        <v>62.69</v>
      </c>
      <c r="Y44" s="201">
        <v>0</v>
      </c>
      <c r="Z44" s="201">
        <v>59.29</v>
      </c>
      <c r="AA44" s="201">
        <v>38.340000000000003</v>
      </c>
      <c r="AB44" s="201">
        <v>0</v>
      </c>
      <c r="AC44" s="201">
        <v>12.27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60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247.87</v>
      </c>
      <c r="L45" s="201">
        <v>143.35</v>
      </c>
      <c r="M45" s="201">
        <v>61.7</v>
      </c>
      <c r="N45" s="201">
        <v>50.2</v>
      </c>
      <c r="O45" s="201">
        <v>70.91</v>
      </c>
      <c r="P45" s="201">
        <v>24.02</v>
      </c>
      <c r="Q45" s="201">
        <v>4.6399999999999997</v>
      </c>
      <c r="R45" s="201">
        <v>18.02</v>
      </c>
      <c r="S45" s="201">
        <v>11.22</v>
      </c>
      <c r="T45" s="201">
        <v>0</v>
      </c>
      <c r="U45" s="201">
        <v>60.1</v>
      </c>
      <c r="V45" s="201">
        <v>6.06</v>
      </c>
      <c r="W45" s="201">
        <v>14.78</v>
      </c>
      <c r="X45" s="201">
        <v>62.69</v>
      </c>
      <c r="Y45" s="201">
        <v>0</v>
      </c>
      <c r="Z45" s="201">
        <v>59.29</v>
      </c>
      <c r="AA45" s="201">
        <v>38.340000000000003</v>
      </c>
      <c r="AB45" s="201">
        <v>0</v>
      </c>
      <c r="AC45" s="201">
        <v>12.27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60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247.87</v>
      </c>
      <c r="L46" s="201">
        <v>143.35</v>
      </c>
      <c r="M46" s="201">
        <v>61.7</v>
      </c>
      <c r="N46" s="201">
        <v>50.2</v>
      </c>
      <c r="O46" s="201">
        <v>70.91</v>
      </c>
      <c r="P46" s="201">
        <v>24.02</v>
      </c>
      <c r="Q46" s="201">
        <v>4.6399999999999997</v>
      </c>
      <c r="R46" s="201">
        <v>18.02</v>
      </c>
      <c r="S46" s="201">
        <v>11.22</v>
      </c>
      <c r="T46" s="201">
        <v>0</v>
      </c>
      <c r="U46" s="201">
        <v>60.1</v>
      </c>
      <c r="V46" s="201">
        <v>6.06</v>
      </c>
      <c r="W46" s="201">
        <v>14.78</v>
      </c>
      <c r="X46" s="201">
        <v>62.69</v>
      </c>
      <c r="Y46" s="201">
        <v>0</v>
      </c>
      <c r="Z46" s="201">
        <v>59.29</v>
      </c>
      <c r="AA46" s="201">
        <v>38.340000000000003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60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247.87</v>
      </c>
      <c r="L47" s="201">
        <v>143.35</v>
      </c>
      <c r="M47" s="201">
        <v>61.7</v>
      </c>
      <c r="N47" s="201">
        <v>50.2</v>
      </c>
      <c r="O47" s="201">
        <v>70.91</v>
      </c>
      <c r="P47" s="201">
        <v>24.02</v>
      </c>
      <c r="Q47" s="201">
        <v>4.6399999999999997</v>
      </c>
      <c r="R47" s="201">
        <v>18.02</v>
      </c>
      <c r="S47" s="201">
        <v>11.22</v>
      </c>
      <c r="T47" s="201">
        <v>0</v>
      </c>
      <c r="U47" s="201">
        <v>60.1</v>
      </c>
      <c r="V47" s="201">
        <v>6.06</v>
      </c>
      <c r="W47" s="201">
        <v>14.78</v>
      </c>
      <c r="X47" s="201">
        <v>62.69</v>
      </c>
      <c r="Y47" s="201">
        <v>0</v>
      </c>
      <c r="Z47" s="201">
        <v>59.29</v>
      </c>
      <c r="AA47" s="201">
        <v>38.340000000000003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60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247.87</v>
      </c>
      <c r="L48" s="201">
        <v>142.69999999999999</v>
      </c>
      <c r="M48" s="201">
        <v>61.7</v>
      </c>
      <c r="N48" s="201">
        <v>50.2</v>
      </c>
      <c r="O48" s="201">
        <v>70.91</v>
      </c>
      <c r="P48" s="201">
        <v>24.02</v>
      </c>
      <c r="Q48" s="201">
        <v>4.6399999999999997</v>
      </c>
      <c r="R48" s="201">
        <v>18.02</v>
      </c>
      <c r="S48" s="201">
        <v>11.22</v>
      </c>
      <c r="T48" s="201">
        <v>0</v>
      </c>
      <c r="U48" s="201">
        <v>60.1</v>
      </c>
      <c r="V48" s="201">
        <v>6.06</v>
      </c>
      <c r="W48" s="201">
        <v>14.78</v>
      </c>
      <c r="X48" s="201">
        <v>62.69</v>
      </c>
      <c r="Y48" s="201">
        <v>0</v>
      </c>
      <c r="Z48" s="201">
        <v>59.29</v>
      </c>
      <c r="AA48" s="201">
        <v>38.340000000000003</v>
      </c>
      <c r="AB48" s="201">
        <v>0</v>
      </c>
      <c r="AC48" s="201">
        <v>12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60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247.87</v>
      </c>
      <c r="L49" s="201">
        <v>142.69999999999999</v>
      </c>
      <c r="M49" s="201">
        <v>61.7</v>
      </c>
      <c r="N49" s="201">
        <v>50.2</v>
      </c>
      <c r="O49" s="201">
        <v>70.91</v>
      </c>
      <c r="P49" s="201">
        <v>24.02</v>
      </c>
      <c r="Q49" s="201">
        <v>4.6399999999999997</v>
      </c>
      <c r="R49" s="201">
        <v>18.02</v>
      </c>
      <c r="S49" s="201">
        <v>11.22</v>
      </c>
      <c r="T49" s="201">
        <v>0</v>
      </c>
      <c r="U49" s="201">
        <v>60.1</v>
      </c>
      <c r="V49" s="201">
        <v>6.06</v>
      </c>
      <c r="W49" s="201">
        <v>14.78</v>
      </c>
      <c r="X49" s="201">
        <v>62.69</v>
      </c>
      <c r="Y49" s="201">
        <v>0</v>
      </c>
      <c r="Z49" s="201">
        <v>59.29</v>
      </c>
      <c r="AA49" s="201">
        <v>38.340000000000003</v>
      </c>
      <c r="AB49" s="201">
        <v>0</v>
      </c>
      <c r="AC49" s="201">
        <v>12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60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247.87</v>
      </c>
      <c r="L50" s="201">
        <v>142.06</v>
      </c>
      <c r="M50" s="201">
        <v>61.7</v>
      </c>
      <c r="N50" s="201">
        <v>50.2</v>
      </c>
      <c r="O50" s="201">
        <v>70.91</v>
      </c>
      <c r="P50" s="201">
        <v>24.02</v>
      </c>
      <c r="Q50" s="201">
        <v>4.6399999999999997</v>
      </c>
      <c r="R50" s="201">
        <v>18.02</v>
      </c>
      <c r="S50" s="201">
        <v>11.22</v>
      </c>
      <c r="T50" s="201">
        <v>0</v>
      </c>
      <c r="U50" s="201">
        <v>60.1</v>
      </c>
      <c r="V50" s="201">
        <v>6.06</v>
      </c>
      <c r="W50" s="201">
        <v>14.78</v>
      </c>
      <c r="X50" s="201">
        <v>62.69</v>
      </c>
      <c r="Y50" s="201">
        <v>0</v>
      </c>
      <c r="Z50" s="201">
        <v>59.29</v>
      </c>
      <c r="AA50" s="201">
        <v>38.340000000000003</v>
      </c>
      <c r="AB50" s="201">
        <v>0</v>
      </c>
      <c r="AC50" s="201">
        <v>12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60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247.87</v>
      </c>
      <c r="L51" s="201">
        <v>141.72999999999999</v>
      </c>
      <c r="M51" s="201">
        <v>61.7</v>
      </c>
      <c r="N51" s="201">
        <v>50.2</v>
      </c>
      <c r="O51" s="201">
        <v>70.91</v>
      </c>
      <c r="P51" s="201">
        <v>24.02</v>
      </c>
      <c r="Q51" s="201">
        <v>4.6399999999999997</v>
      </c>
      <c r="R51" s="201">
        <v>18.02</v>
      </c>
      <c r="S51" s="201">
        <v>11.22</v>
      </c>
      <c r="T51" s="201">
        <v>0</v>
      </c>
      <c r="U51" s="201">
        <v>60.1</v>
      </c>
      <c r="V51" s="201">
        <v>6.06</v>
      </c>
      <c r="W51" s="201">
        <v>14.78</v>
      </c>
      <c r="X51" s="201">
        <v>62.69</v>
      </c>
      <c r="Y51" s="201">
        <v>0</v>
      </c>
      <c r="Z51" s="201">
        <v>59.29</v>
      </c>
      <c r="AA51" s="201">
        <v>38.340000000000003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60</v>
      </c>
      <c r="AJ51" s="201">
        <v>0</v>
      </c>
      <c r="AK51" s="201">
        <v>98.13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247.87</v>
      </c>
      <c r="L52" s="201">
        <v>178.37</v>
      </c>
      <c r="M52" s="201">
        <v>61.7</v>
      </c>
      <c r="N52" s="201">
        <v>50.2</v>
      </c>
      <c r="O52" s="201">
        <v>70.91</v>
      </c>
      <c r="P52" s="201">
        <v>24.02</v>
      </c>
      <c r="Q52" s="201">
        <v>4.6399999999999997</v>
      </c>
      <c r="R52" s="201">
        <v>18.02</v>
      </c>
      <c r="S52" s="201">
        <v>11.22</v>
      </c>
      <c r="T52" s="201">
        <v>0</v>
      </c>
      <c r="U52" s="201">
        <v>60.1</v>
      </c>
      <c r="V52" s="201">
        <v>6.06</v>
      </c>
      <c r="W52" s="201">
        <v>14.78</v>
      </c>
      <c r="X52" s="201">
        <v>62.69</v>
      </c>
      <c r="Y52" s="201">
        <v>0</v>
      </c>
      <c r="Z52" s="201">
        <v>59.29</v>
      </c>
      <c r="AA52" s="201">
        <v>38.340000000000003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60</v>
      </c>
      <c r="AJ52" s="201">
        <v>0</v>
      </c>
      <c r="AK52" s="201">
        <v>98.13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247.87</v>
      </c>
      <c r="L53" s="201">
        <v>168.37</v>
      </c>
      <c r="M53" s="201">
        <v>61.7</v>
      </c>
      <c r="N53" s="201">
        <v>50.2</v>
      </c>
      <c r="O53" s="201">
        <v>70.91</v>
      </c>
      <c r="P53" s="201">
        <v>24.02</v>
      </c>
      <c r="Q53" s="201">
        <v>4.6399999999999997</v>
      </c>
      <c r="R53" s="201">
        <v>18.02</v>
      </c>
      <c r="S53" s="201">
        <v>11.22</v>
      </c>
      <c r="T53" s="201">
        <v>0</v>
      </c>
      <c r="U53" s="201">
        <v>60.1</v>
      </c>
      <c r="V53" s="201">
        <v>6.06</v>
      </c>
      <c r="W53" s="201">
        <v>9.86</v>
      </c>
      <c r="X53" s="201">
        <v>62.69</v>
      </c>
      <c r="Y53" s="201">
        <v>0</v>
      </c>
      <c r="Z53" s="201">
        <v>59.29</v>
      </c>
      <c r="AA53" s="201">
        <v>38.340000000000003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60</v>
      </c>
      <c r="AJ53" s="201">
        <v>0</v>
      </c>
      <c r="AK53" s="201">
        <v>98.13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247.87</v>
      </c>
      <c r="L54" s="201">
        <v>168.37</v>
      </c>
      <c r="M54" s="201">
        <v>61.7</v>
      </c>
      <c r="N54" s="201">
        <v>50.2</v>
      </c>
      <c r="O54" s="201">
        <v>70.91</v>
      </c>
      <c r="P54" s="201">
        <v>24.02</v>
      </c>
      <c r="Q54" s="201">
        <v>4.6399999999999997</v>
      </c>
      <c r="R54" s="201">
        <v>18.02</v>
      </c>
      <c r="S54" s="201">
        <v>11.22</v>
      </c>
      <c r="T54" s="201">
        <v>0</v>
      </c>
      <c r="U54" s="201">
        <v>60.1</v>
      </c>
      <c r="V54" s="201">
        <v>6.06</v>
      </c>
      <c r="W54" s="201">
        <v>9.86</v>
      </c>
      <c r="X54" s="201">
        <v>62.69</v>
      </c>
      <c r="Y54" s="201">
        <v>0</v>
      </c>
      <c r="Z54" s="201">
        <v>59.29</v>
      </c>
      <c r="AA54" s="201">
        <v>38.340000000000003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60</v>
      </c>
      <c r="AJ54" s="201">
        <v>0</v>
      </c>
      <c r="AK54" s="201">
        <v>98.13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247.87</v>
      </c>
      <c r="L55" s="201">
        <v>198.37</v>
      </c>
      <c r="M55" s="201">
        <v>61.7</v>
      </c>
      <c r="N55" s="201">
        <v>50.2</v>
      </c>
      <c r="O55" s="201">
        <v>70.91</v>
      </c>
      <c r="P55" s="201">
        <v>24.02</v>
      </c>
      <c r="Q55" s="201">
        <v>4.6399999999999997</v>
      </c>
      <c r="R55" s="201">
        <v>18.02</v>
      </c>
      <c r="S55" s="201">
        <v>11.22</v>
      </c>
      <c r="T55" s="201">
        <v>0</v>
      </c>
      <c r="U55" s="201">
        <v>60.1</v>
      </c>
      <c r="V55" s="201">
        <v>6.06</v>
      </c>
      <c r="W55" s="201">
        <v>9.86</v>
      </c>
      <c r="X55" s="201">
        <v>62.69</v>
      </c>
      <c r="Y55" s="201">
        <v>0</v>
      </c>
      <c r="Z55" s="201">
        <v>59.29</v>
      </c>
      <c r="AA55" s="201">
        <v>38.340000000000003</v>
      </c>
      <c r="AB55" s="201">
        <v>0</v>
      </c>
      <c r="AC55" s="201">
        <v>12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58.84</v>
      </c>
      <c r="AJ55" s="201">
        <v>0</v>
      </c>
      <c r="AK55" s="201">
        <v>98.13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247.87</v>
      </c>
      <c r="L56" s="201">
        <v>228.37</v>
      </c>
      <c r="M56" s="201">
        <v>61.7</v>
      </c>
      <c r="N56" s="201">
        <v>50.2</v>
      </c>
      <c r="O56" s="201">
        <v>70.91</v>
      </c>
      <c r="P56" s="201">
        <v>24.02</v>
      </c>
      <c r="Q56" s="201">
        <v>4.6399999999999997</v>
      </c>
      <c r="R56" s="201">
        <v>18.02</v>
      </c>
      <c r="S56" s="201">
        <v>11.22</v>
      </c>
      <c r="T56" s="201">
        <v>0</v>
      </c>
      <c r="U56" s="201">
        <v>60.1</v>
      </c>
      <c r="V56" s="201">
        <v>6.06</v>
      </c>
      <c r="W56" s="201">
        <v>9.86</v>
      </c>
      <c r="X56" s="201">
        <v>62.69</v>
      </c>
      <c r="Y56" s="201">
        <v>0</v>
      </c>
      <c r="Z56" s="201">
        <v>59.29</v>
      </c>
      <c r="AA56" s="201">
        <v>38.340000000000003</v>
      </c>
      <c r="AB56" s="201">
        <v>0</v>
      </c>
      <c r="AC56" s="201">
        <v>12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58.84</v>
      </c>
      <c r="AJ56" s="201">
        <v>0</v>
      </c>
      <c r="AK56" s="201">
        <v>98.13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247.87</v>
      </c>
      <c r="L57" s="201">
        <v>208.37</v>
      </c>
      <c r="M57" s="201">
        <v>61.7</v>
      </c>
      <c r="N57" s="201">
        <v>50.2</v>
      </c>
      <c r="O57" s="201">
        <v>70.91</v>
      </c>
      <c r="P57" s="201">
        <v>24.02</v>
      </c>
      <c r="Q57" s="201">
        <v>4.6399999999999997</v>
      </c>
      <c r="R57" s="201">
        <v>18.02</v>
      </c>
      <c r="S57" s="201">
        <v>11.22</v>
      </c>
      <c r="T57" s="201">
        <v>0</v>
      </c>
      <c r="U57" s="201">
        <v>60.1</v>
      </c>
      <c r="V57" s="201">
        <v>6.06</v>
      </c>
      <c r="W57" s="201">
        <v>8.9</v>
      </c>
      <c r="X57" s="201">
        <v>62.69</v>
      </c>
      <c r="Y57" s="201">
        <v>0</v>
      </c>
      <c r="Z57" s="201">
        <v>59.29</v>
      </c>
      <c r="AA57" s="201">
        <v>38.340000000000003</v>
      </c>
      <c r="AB57" s="201">
        <v>0</v>
      </c>
      <c r="AC57" s="201">
        <v>12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58.84</v>
      </c>
      <c r="AJ57" s="201">
        <v>0</v>
      </c>
      <c r="AK57" s="201">
        <v>98.13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247.87</v>
      </c>
      <c r="L58" s="201">
        <v>133.37</v>
      </c>
      <c r="M58" s="201">
        <v>61.7</v>
      </c>
      <c r="N58" s="201">
        <v>50.2</v>
      </c>
      <c r="O58" s="201">
        <v>70.91</v>
      </c>
      <c r="P58" s="201">
        <v>24.02</v>
      </c>
      <c r="Q58" s="201">
        <v>4.6399999999999997</v>
      </c>
      <c r="R58" s="201">
        <v>18.02</v>
      </c>
      <c r="S58" s="201">
        <v>11.22</v>
      </c>
      <c r="T58" s="201">
        <v>0</v>
      </c>
      <c r="U58" s="201">
        <v>60.1</v>
      </c>
      <c r="V58" s="201">
        <v>6.06</v>
      </c>
      <c r="W58" s="201">
        <v>8.9</v>
      </c>
      <c r="X58" s="201">
        <v>62.69</v>
      </c>
      <c r="Y58" s="201">
        <v>0</v>
      </c>
      <c r="Z58" s="201">
        <v>59.29</v>
      </c>
      <c r="AA58" s="201">
        <v>38.340000000000003</v>
      </c>
      <c r="AB58" s="201">
        <v>0</v>
      </c>
      <c r="AC58" s="201">
        <v>12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58.84</v>
      </c>
      <c r="AJ58" s="201">
        <v>0</v>
      </c>
      <c r="AK58" s="201">
        <v>98.13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247.87</v>
      </c>
      <c r="L59" s="201">
        <v>68.37</v>
      </c>
      <c r="M59" s="201">
        <v>61.7</v>
      </c>
      <c r="N59" s="201">
        <v>50.2</v>
      </c>
      <c r="O59" s="201">
        <v>70.91</v>
      </c>
      <c r="P59" s="201">
        <v>24.02</v>
      </c>
      <c r="Q59" s="201">
        <v>4.6399999999999997</v>
      </c>
      <c r="R59" s="201">
        <v>18.02</v>
      </c>
      <c r="S59" s="201">
        <v>11.22</v>
      </c>
      <c r="T59" s="201">
        <v>0</v>
      </c>
      <c r="U59" s="201">
        <v>60.1</v>
      </c>
      <c r="V59" s="201">
        <v>6.06</v>
      </c>
      <c r="W59" s="201">
        <v>8.9</v>
      </c>
      <c r="X59" s="201">
        <v>62.69</v>
      </c>
      <c r="Y59" s="201">
        <v>0</v>
      </c>
      <c r="Z59" s="201">
        <v>59.29</v>
      </c>
      <c r="AA59" s="201">
        <v>38.340000000000003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58.84</v>
      </c>
      <c r="AJ59" s="201">
        <v>0</v>
      </c>
      <c r="AK59" s="201">
        <v>98.4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247.87</v>
      </c>
      <c r="L60" s="201">
        <v>18.37</v>
      </c>
      <c r="M60" s="201">
        <v>61.7</v>
      </c>
      <c r="N60" s="201">
        <v>50.2</v>
      </c>
      <c r="O60" s="201">
        <v>70.91</v>
      </c>
      <c r="P60" s="201">
        <v>24.02</v>
      </c>
      <c r="Q60" s="201">
        <v>4.6399999999999997</v>
      </c>
      <c r="R60" s="201">
        <v>18.02</v>
      </c>
      <c r="S60" s="201">
        <v>11.22</v>
      </c>
      <c r="T60" s="201">
        <v>0</v>
      </c>
      <c r="U60" s="201">
        <v>60.1</v>
      </c>
      <c r="V60" s="201">
        <v>6.06</v>
      </c>
      <c r="W60" s="201">
        <v>8.9</v>
      </c>
      <c r="X60" s="201">
        <v>62.69</v>
      </c>
      <c r="Y60" s="201">
        <v>0</v>
      </c>
      <c r="Z60" s="201">
        <v>59.29</v>
      </c>
      <c r="AA60" s="201">
        <v>38.340000000000003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58.84</v>
      </c>
      <c r="AJ60" s="201">
        <v>0</v>
      </c>
      <c r="AK60" s="201">
        <v>98.4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247.87</v>
      </c>
      <c r="L61" s="201">
        <v>10.64</v>
      </c>
      <c r="M61" s="201">
        <v>61.7</v>
      </c>
      <c r="N61" s="201">
        <v>50.2</v>
      </c>
      <c r="O61" s="201">
        <v>70.91</v>
      </c>
      <c r="P61" s="201">
        <v>23.38</v>
      </c>
      <c r="Q61" s="201">
        <v>4.6399999999999997</v>
      </c>
      <c r="R61" s="201">
        <v>18.02</v>
      </c>
      <c r="S61" s="201">
        <v>11.22</v>
      </c>
      <c r="T61" s="201">
        <v>0</v>
      </c>
      <c r="U61" s="201">
        <v>60.1</v>
      </c>
      <c r="V61" s="201">
        <v>6.06</v>
      </c>
      <c r="W61" s="201">
        <v>8.9</v>
      </c>
      <c r="X61" s="201">
        <v>62.69</v>
      </c>
      <c r="Y61" s="201">
        <v>0</v>
      </c>
      <c r="Z61" s="201">
        <v>59.29</v>
      </c>
      <c r="AA61" s="201">
        <v>38.340000000000003</v>
      </c>
      <c r="AB61" s="201">
        <v>0</v>
      </c>
      <c r="AC61" s="201">
        <v>12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58.84</v>
      </c>
      <c r="AJ61" s="201">
        <v>0</v>
      </c>
      <c r="AK61" s="201">
        <v>98.4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247.87</v>
      </c>
      <c r="L62" s="201">
        <v>10.64</v>
      </c>
      <c r="M62" s="201">
        <v>61.7</v>
      </c>
      <c r="N62" s="201">
        <v>50.2</v>
      </c>
      <c r="O62" s="201">
        <v>70.91</v>
      </c>
      <c r="P62" s="201">
        <v>23.38</v>
      </c>
      <c r="Q62" s="201">
        <v>4.6399999999999997</v>
      </c>
      <c r="R62" s="201">
        <v>18.02</v>
      </c>
      <c r="S62" s="201">
        <v>11.22</v>
      </c>
      <c r="T62" s="201">
        <v>0</v>
      </c>
      <c r="U62" s="201">
        <v>60.1</v>
      </c>
      <c r="V62" s="201">
        <v>6.06</v>
      </c>
      <c r="W62" s="201">
        <v>8.9</v>
      </c>
      <c r="X62" s="201">
        <v>62.69</v>
      </c>
      <c r="Y62" s="201">
        <v>0</v>
      </c>
      <c r="Z62" s="201">
        <v>59.29</v>
      </c>
      <c r="AA62" s="201">
        <v>38.340000000000003</v>
      </c>
      <c r="AB62" s="201">
        <v>0</v>
      </c>
      <c r="AC62" s="201">
        <v>12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58.84</v>
      </c>
      <c r="AJ62" s="201">
        <v>0</v>
      </c>
      <c r="AK62" s="201">
        <v>93.76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247.87</v>
      </c>
      <c r="L63" s="201">
        <v>10.64</v>
      </c>
      <c r="M63" s="201">
        <v>61.7</v>
      </c>
      <c r="N63" s="201">
        <v>50.2</v>
      </c>
      <c r="O63" s="201">
        <v>70.91</v>
      </c>
      <c r="P63" s="201">
        <v>23.38</v>
      </c>
      <c r="Q63" s="201">
        <v>4.6399999999999997</v>
      </c>
      <c r="R63" s="201">
        <v>18.02</v>
      </c>
      <c r="S63" s="201">
        <v>11.22</v>
      </c>
      <c r="T63" s="201">
        <v>0</v>
      </c>
      <c r="U63" s="201">
        <v>60.1</v>
      </c>
      <c r="V63" s="201">
        <v>6.06</v>
      </c>
      <c r="W63" s="201">
        <v>8.9</v>
      </c>
      <c r="X63" s="201">
        <v>62.69</v>
      </c>
      <c r="Y63" s="201">
        <v>0</v>
      </c>
      <c r="Z63" s="201">
        <v>59.29</v>
      </c>
      <c r="AA63" s="201">
        <v>38.340000000000003</v>
      </c>
      <c r="AB63" s="201">
        <v>0</v>
      </c>
      <c r="AC63" s="201">
        <v>12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58.84</v>
      </c>
      <c r="AJ63" s="201">
        <v>0</v>
      </c>
      <c r="AK63" s="201">
        <v>93.76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247.87</v>
      </c>
      <c r="L64" s="201">
        <v>10.64</v>
      </c>
      <c r="M64" s="201">
        <v>61.7</v>
      </c>
      <c r="N64" s="201">
        <v>50.2</v>
      </c>
      <c r="O64" s="201">
        <v>70.91</v>
      </c>
      <c r="P64" s="201">
        <v>23.38</v>
      </c>
      <c r="Q64" s="201">
        <v>4.6399999999999997</v>
      </c>
      <c r="R64" s="201">
        <v>18.02</v>
      </c>
      <c r="S64" s="201">
        <v>11.22</v>
      </c>
      <c r="T64" s="201">
        <v>0</v>
      </c>
      <c r="U64" s="201">
        <v>60.1</v>
      </c>
      <c r="V64" s="201">
        <v>6.06</v>
      </c>
      <c r="W64" s="201">
        <v>8.9</v>
      </c>
      <c r="X64" s="201">
        <v>62.69</v>
      </c>
      <c r="Y64" s="201">
        <v>0</v>
      </c>
      <c r="Z64" s="201">
        <v>59.29</v>
      </c>
      <c r="AA64" s="201">
        <v>38.340000000000003</v>
      </c>
      <c r="AB64" s="201">
        <v>0</v>
      </c>
      <c r="AC64" s="201">
        <v>12.27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58.84</v>
      </c>
      <c r="AJ64" s="201">
        <v>0</v>
      </c>
      <c r="AK64" s="201">
        <v>93.76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247.87</v>
      </c>
      <c r="L65" s="201">
        <v>10.64</v>
      </c>
      <c r="M65" s="201">
        <v>61.7</v>
      </c>
      <c r="N65" s="201">
        <v>50.2</v>
      </c>
      <c r="O65" s="201">
        <v>70.91</v>
      </c>
      <c r="P65" s="201">
        <v>24.02</v>
      </c>
      <c r="Q65" s="201">
        <v>4.6399999999999997</v>
      </c>
      <c r="R65" s="201">
        <v>18.02</v>
      </c>
      <c r="S65" s="201">
        <v>11.22</v>
      </c>
      <c r="T65" s="201">
        <v>0</v>
      </c>
      <c r="U65" s="201">
        <v>60.1</v>
      </c>
      <c r="V65" s="201">
        <v>6.06</v>
      </c>
      <c r="W65" s="201">
        <v>8.9</v>
      </c>
      <c r="X65" s="201">
        <v>62.69</v>
      </c>
      <c r="Y65" s="201">
        <v>0</v>
      </c>
      <c r="Z65" s="201">
        <v>59.29</v>
      </c>
      <c r="AA65" s="201">
        <v>38.340000000000003</v>
      </c>
      <c r="AB65" s="201">
        <v>0</v>
      </c>
      <c r="AC65" s="201">
        <v>12.27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58.84</v>
      </c>
      <c r="AJ65" s="201">
        <v>0</v>
      </c>
      <c r="AK65" s="201">
        <v>93.76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247.87</v>
      </c>
      <c r="L66" s="201">
        <v>10.64</v>
      </c>
      <c r="M66" s="201">
        <v>61.7</v>
      </c>
      <c r="N66" s="201">
        <v>50.2</v>
      </c>
      <c r="O66" s="201">
        <v>70.91</v>
      </c>
      <c r="P66" s="201">
        <v>24.02</v>
      </c>
      <c r="Q66" s="201">
        <v>4.6399999999999997</v>
      </c>
      <c r="R66" s="201">
        <v>18.02</v>
      </c>
      <c r="S66" s="201">
        <v>11.22</v>
      </c>
      <c r="T66" s="201">
        <v>0</v>
      </c>
      <c r="U66" s="201">
        <v>60.1</v>
      </c>
      <c r="V66" s="201">
        <v>6.06</v>
      </c>
      <c r="W66" s="201">
        <v>8.9</v>
      </c>
      <c r="X66" s="201">
        <v>62.69</v>
      </c>
      <c r="Y66" s="201">
        <v>0</v>
      </c>
      <c r="Z66" s="201">
        <v>59.29</v>
      </c>
      <c r="AA66" s="201">
        <v>38.340000000000003</v>
      </c>
      <c r="AB66" s="201">
        <v>0</v>
      </c>
      <c r="AC66" s="201">
        <v>12.27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58.84</v>
      </c>
      <c r="AJ66" s="201">
        <v>0</v>
      </c>
      <c r="AK66" s="201">
        <v>93.76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247.87</v>
      </c>
      <c r="L67" s="201">
        <v>10.64</v>
      </c>
      <c r="M67" s="201">
        <v>61.7</v>
      </c>
      <c r="N67" s="201">
        <v>50.2</v>
      </c>
      <c r="O67" s="201">
        <v>70.91</v>
      </c>
      <c r="P67" s="201">
        <v>24.02</v>
      </c>
      <c r="Q67" s="201">
        <v>4.6399999999999997</v>
      </c>
      <c r="R67" s="201">
        <v>18.02</v>
      </c>
      <c r="S67" s="201">
        <v>11.22</v>
      </c>
      <c r="T67" s="201">
        <v>0</v>
      </c>
      <c r="U67" s="201">
        <v>60.1</v>
      </c>
      <c r="V67" s="201">
        <v>6.06</v>
      </c>
      <c r="W67" s="201">
        <v>8.9</v>
      </c>
      <c r="X67" s="201">
        <v>62.69</v>
      </c>
      <c r="Y67" s="201">
        <v>0</v>
      </c>
      <c r="Z67" s="201">
        <v>59.29</v>
      </c>
      <c r="AA67" s="201">
        <v>38.340000000000003</v>
      </c>
      <c r="AB67" s="201">
        <v>0</v>
      </c>
      <c r="AC67" s="201">
        <v>12.27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58.84</v>
      </c>
      <c r="AJ67" s="201">
        <v>0</v>
      </c>
      <c r="AK67" s="201">
        <v>93.76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247.87</v>
      </c>
      <c r="L68" s="201">
        <v>10.64</v>
      </c>
      <c r="M68" s="201">
        <v>61.7</v>
      </c>
      <c r="N68" s="201">
        <v>50.2</v>
      </c>
      <c r="O68" s="201">
        <v>70.91</v>
      </c>
      <c r="P68" s="201">
        <v>24.02</v>
      </c>
      <c r="Q68" s="201">
        <v>4.6399999999999997</v>
      </c>
      <c r="R68" s="201">
        <v>18.02</v>
      </c>
      <c r="S68" s="201">
        <v>11.22</v>
      </c>
      <c r="T68" s="201">
        <v>0</v>
      </c>
      <c r="U68" s="201">
        <v>60.1</v>
      </c>
      <c r="V68" s="201">
        <v>6.06</v>
      </c>
      <c r="W68" s="201">
        <v>8.9</v>
      </c>
      <c r="X68" s="201">
        <v>62.69</v>
      </c>
      <c r="Y68" s="201">
        <v>0</v>
      </c>
      <c r="Z68" s="201">
        <v>59.29</v>
      </c>
      <c r="AA68" s="201">
        <v>38.340000000000003</v>
      </c>
      <c r="AB68" s="201">
        <v>0</v>
      </c>
      <c r="AC68" s="201">
        <v>12.27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58.84</v>
      </c>
      <c r="AJ68" s="201">
        <v>0</v>
      </c>
      <c r="AK68" s="201">
        <v>93.76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247.87</v>
      </c>
      <c r="L69" s="201">
        <v>10.64</v>
      </c>
      <c r="M69" s="201">
        <v>61.7</v>
      </c>
      <c r="N69" s="201">
        <v>50.2</v>
      </c>
      <c r="O69" s="201">
        <v>70.91</v>
      </c>
      <c r="P69" s="201">
        <v>24.02</v>
      </c>
      <c r="Q69" s="201">
        <v>4.6399999999999997</v>
      </c>
      <c r="R69" s="201">
        <v>18.02</v>
      </c>
      <c r="S69" s="201">
        <v>11.22</v>
      </c>
      <c r="T69" s="201">
        <v>0</v>
      </c>
      <c r="U69" s="201">
        <v>60.1</v>
      </c>
      <c r="V69" s="201">
        <v>6.06</v>
      </c>
      <c r="W69" s="201">
        <v>9.86</v>
      </c>
      <c r="X69" s="201">
        <v>62.69</v>
      </c>
      <c r="Y69" s="201">
        <v>0</v>
      </c>
      <c r="Z69" s="201">
        <v>59.29</v>
      </c>
      <c r="AA69" s="201">
        <v>38.340000000000003</v>
      </c>
      <c r="AB69" s="201">
        <v>0</v>
      </c>
      <c r="AC69" s="201">
        <v>12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58.84</v>
      </c>
      <c r="AJ69" s="201">
        <v>0</v>
      </c>
      <c r="AK69" s="201">
        <v>93.76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247.87</v>
      </c>
      <c r="L70" s="201">
        <v>10.64</v>
      </c>
      <c r="M70" s="201">
        <v>61.7</v>
      </c>
      <c r="N70" s="201">
        <v>50.2</v>
      </c>
      <c r="O70" s="201">
        <v>70.91</v>
      </c>
      <c r="P70" s="201">
        <v>24.02</v>
      </c>
      <c r="Q70" s="201">
        <v>4.6399999999999997</v>
      </c>
      <c r="R70" s="201">
        <v>18.02</v>
      </c>
      <c r="S70" s="201">
        <v>11.22</v>
      </c>
      <c r="T70" s="201">
        <v>0</v>
      </c>
      <c r="U70" s="201">
        <v>60.1</v>
      </c>
      <c r="V70" s="201">
        <v>6.06</v>
      </c>
      <c r="W70" s="201">
        <v>9.86</v>
      </c>
      <c r="X70" s="201">
        <v>62.69</v>
      </c>
      <c r="Y70" s="201">
        <v>0</v>
      </c>
      <c r="Z70" s="201">
        <v>59.29</v>
      </c>
      <c r="AA70" s="201">
        <v>38.340000000000003</v>
      </c>
      <c r="AB70" s="201">
        <v>0</v>
      </c>
      <c r="AC70" s="201">
        <v>12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58.84</v>
      </c>
      <c r="AJ70" s="201">
        <v>0</v>
      </c>
      <c r="AK70" s="201">
        <v>93.76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247.87</v>
      </c>
      <c r="L71" s="201">
        <v>10.64</v>
      </c>
      <c r="M71" s="201">
        <v>61.7</v>
      </c>
      <c r="N71" s="201">
        <v>50.2</v>
      </c>
      <c r="O71" s="201">
        <v>70.91</v>
      </c>
      <c r="P71" s="201">
        <v>24.02</v>
      </c>
      <c r="Q71" s="201">
        <v>4.6399999999999997</v>
      </c>
      <c r="R71" s="201">
        <v>18.02</v>
      </c>
      <c r="S71" s="201">
        <v>11.22</v>
      </c>
      <c r="T71" s="201">
        <v>0</v>
      </c>
      <c r="U71" s="201">
        <v>60.1</v>
      </c>
      <c r="V71" s="201">
        <v>6.06</v>
      </c>
      <c r="W71" s="201">
        <v>9.86</v>
      </c>
      <c r="X71" s="201">
        <v>62.69</v>
      </c>
      <c r="Y71" s="201">
        <v>0</v>
      </c>
      <c r="Z71" s="201">
        <v>59.29</v>
      </c>
      <c r="AA71" s="201">
        <v>38.340000000000003</v>
      </c>
      <c r="AB71" s="201">
        <v>0</v>
      </c>
      <c r="AC71" s="201">
        <v>8.59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57.48</v>
      </c>
      <c r="AJ71" s="201">
        <v>0</v>
      </c>
      <c r="AK71" s="201">
        <v>93.76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247.87</v>
      </c>
      <c r="L72" s="201">
        <v>10.64</v>
      </c>
      <c r="M72" s="201">
        <v>61.7</v>
      </c>
      <c r="N72" s="201">
        <v>50.2</v>
      </c>
      <c r="O72" s="201">
        <v>70.91</v>
      </c>
      <c r="P72" s="201">
        <v>24.02</v>
      </c>
      <c r="Q72" s="201">
        <v>4.6399999999999997</v>
      </c>
      <c r="R72" s="201">
        <v>18.02</v>
      </c>
      <c r="S72" s="201">
        <v>11.22</v>
      </c>
      <c r="T72" s="201">
        <v>0</v>
      </c>
      <c r="U72" s="201">
        <v>60.1</v>
      </c>
      <c r="V72" s="201">
        <v>6.06</v>
      </c>
      <c r="W72" s="201">
        <v>9.86</v>
      </c>
      <c r="X72" s="201">
        <v>62.69</v>
      </c>
      <c r="Y72" s="201">
        <v>0</v>
      </c>
      <c r="Z72" s="201">
        <v>59.29</v>
      </c>
      <c r="AA72" s="201">
        <v>38.340000000000003</v>
      </c>
      <c r="AB72" s="201">
        <v>0</v>
      </c>
      <c r="AC72" s="201">
        <v>8.59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57.48</v>
      </c>
      <c r="AJ72" s="201">
        <v>0</v>
      </c>
      <c r="AK72" s="201">
        <v>93.76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247.87</v>
      </c>
      <c r="L73" s="201">
        <v>10.64</v>
      </c>
      <c r="M73" s="201">
        <v>61.7</v>
      </c>
      <c r="N73" s="201">
        <v>50.2</v>
      </c>
      <c r="O73" s="201">
        <v>70.91</v>
      </c>
      <c r="P73" s="201">
        <v>24.02</v>
      </c>
      <c r="Q73" s="201">
        <v>4.6399999999999997</v>
      </c>
      <c r="R73" s="201">
        <v>18.02</v>
      </c>
      <c r="S73" s="201">
        <v>11.22</v>
      </c>
      <c r="T73" s="201">
        <v>0</v>
      </c>
      <c r="U73" s="201">
        <v>60.1</v>
      </c>
      <c r="V73" s="201">
        <v>6.06</v>
      </c>
      <c r="W73" s="201">
        <v>9.86</v>
      </c>
      <c r="X73" s="201">
        <v>62.69</v>
      </c>
      <c r="Y73" s="201">
        <v>0</v>
      </c>
      <c r="Z73" s="201">
        <v>59.29</v>
      </c>
      <c r="AA73" s="201">
        <v>38.340000000000003</v>
      </c>
      <c r="AB73" s="201">
        <v>0</v>
      </c>
      <c r="AC73" s="201">
        <v>11.74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58.84</v>
      </c>
      <c r="AJ73" s="201">
        <v>0</v>
      </c>
      <c r="AK73" s="201">
        <v>93.76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247.87</v>
      </c>
      <c r="L74" s="201">
        <v>10.64</v>
      </c>
      <c r="M74" s="201">
        <v>61.7</v>
      </c>
      <c r="N74" s="201">
        <v>50.2</v>
      </c>
      <c r="O74" s="201">
        <v>70.91</v>
      </c>
      <c r="P74" s="201">
        <v>24.02</v>
      </c>
      <c r="Q74" s="201">
        <v>4.6399999999999997</v>
      </c>
      <c r="R74" s="201">
        <v>18.02</v>
      </c>
      <c r="S74" s="201">
        <v>11.22</v>
      </c>
      <c r="T74" s="201">
        <v>0</v>
      </c>
      <c r="U74" s="201">
        <v>60.1</v>
      </c>
      <c r="V74" s="201">
        <v>6.06</v>
      </c>
      <c r="W74" s="201">
        <v>9.86</v>
      </c>
      <c r="X74" s="201">
        <v>62.69</v>
      </c>
      <c r="Y74" s="201">
        <v>0</v>
      </c>
      <c r="Z74" s="201">
        <v>59.29</v>
      </c>
      <c r="AA74" s="201">
        <v>38.340000000000003</v>
      </c>
      <c r="AB74" s="201">
        <v>0</v>
      </c>
      <c r="AC74" s="201">
        <v>8.59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57.48</v>
      </c>
      <c r="AJ74" s="201">
        <v>0</v>
      </c>
      <c r="AK74" s="201">
        <v>93.76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9.32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247.87</v>
      </c>
      <c r="L75" s="201">
        <v>18.37</v>
      </c>
      <c r="M75" s="201">
        <v>61.7</v>
      </c>
      <c r="N75" s="201">
        <v>50.2</v>
      </c>
      <c r="O75" s="201">
        <v>70.91</v>
      </c>
      <c r="P75" s="201">
        <v>24.02</v>
      </c>
      <c r="Q75" s="201">
        <v>4.6399999999999997</v>
      </c>
      <c r="R75" s="201">
        <v>18.02</v>
      </c>
      <c r="S75" s="201">
        <v>11.22</v>
      </c>
      <c r="T75" s="201">
        <v>0</v>
      </c>
      <c r="U75" s="201">
        <v>60.1</v>
      </c>
      <c r="V75" s="201">
        <v>6.06</v>
      </c>
      <c r="W75" s="201">
        <v>9.86</v>
      </c>
      <c r="X75" s="201">
        <v>62.69</v>
      </c>
      <c r="Y75" s="201">
        <v>0</v>
      </c>
      <c r="Z75" s="201">
        <v>59.29</v>
      </c>
      <c r="AA75" s="201">
        <v>38.340000000000003</v>
      </c>
      <c r="AB75" s="201">
        <v>0</v>
      </c>
      <c r="AC75" s="201">
        <v>11.79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58.84</v>
      </c>
      <c r="AJ75" s="201">
        <v>0</v>
      </c>
      <c r="AK75" s="201">
        <v>95.01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247.87</v>
      </c>
      <c r="L76" s="201">
        <v>28.37</v>
      </c>
      <c r="M76" s="201">
        <v>61.7</v>
      </c>
      <c r="N76" s="201">
        <v>50.2</v>
      </c>
      <c r="O76" s="201">
        <v>70.91</v>
      </c>
      <c r="P76" s="201">
        <v>24.02</v>
      </c>
      <c r="Q76" s="201">
        <v>4.6399999999999997</v>
      </c>
      <c r="R76" s="201">
        <v>18.02</v>
      </c>
      <c r="S76" s="201">
        <v>11.22</v>
      </c>
      <c r="T76" s="201">
        <v>0</v>
      </c>
      <c r="U76" s="201">
        <v>60.1</v>
      </c>
      <c r="V76" s="201">
        <v>6.06</v>
      </c>
      <c r="W76" s="201">
        <v>9.86</v>
      </c>
      <c r="X76" s="201">
        <v>62.69</v>
      </c>
      <c r="Y76" s="201">
        <v>0</v>
      </c>
      <c r="Z76" s="201">
        <v>59.29</v>
      </c>
      <c r="AA76" s="201">
        <v>38.340000000000003</v>
      </c>
      <c r="AB76" s="201">
        <v>0</v>
      </c>
      <c r="AC76" s="201">
        <v>11.79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58.84</v>
      </c>
      <c r="AJ76" s="201">
        <v>0</v>
      </c>
      <c r="AK76" s="201">
        <v>95.01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247.87</v>
      </c>
      <c r="L77" s="201">
        <v>38.369999999999997</v>
      </c>
      <c r="M77" s="201">
        <v>61.7</v>
      </c>
      <c r="N77" s="201">
        <v>50.2</v>
      </c>
      <c r="O77" s="201">
        <v>70.91</v>
      </c>
      <c r="P77" s="201">
        <v>24.02</v>
      </c>
      <c r="Q77" s="201">
        <v>4.6399999999999997</v>
      </c>
      <c r="R77" s="201">
        <v>13.79</v>
      </c>
      <c r="S77" s="201">
        <v>11.22</v>
      </c>
      <c r="T77" s="201">
        <v>0</v>
      </c>
      <c r="U77" s="201">
        <v>60.1</v>
      </c>
      <c r="V77" s="201">
        <v>6.06</v>
      </c>
      <c r="W77" s="201">
        <v>14.78</v>
      </c>
      <c r="X77" s="201">
        <v>62.69</v>
      </c>
      <c r="Y77" s="201">
        <v>0</v>
      </c>
      <c r="Z77" s="201">
        <v>59.29</v>
      </c>
      <c r="AA77" s="201">
        <v>38.340000000000003</v>
      </c>
      <c r="AB77" s="201">
        <v>0</v>
      </c>
      <c r="AC77" s="201">
        <v>11.79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58.84</v>
      </c>
      <c r="AJ77" s="201">
        <v>0</v>
      </c>
      <c r="AK77" s="201">
        <v>95.01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247.87</v>
      </c>
      <c r="L78" s="201">
        <v>10.64</v>
      </c>
      <c r="M78" s="201">
        <v>61.7</v>
      </c>
      <c r="N78" s="201">
        <v>50.2</v>
      </c>
      <c r="O78" s="201">
        <v>70.91</v>
      </c>
      <c r="P78" s="201">
        <v>24.02</v>
      </c>
      <c r="Q78" s="201">
        <v>4.6399999999999997</v>
      </c>
      <c r="R78" s="201">
        <v>13.79</v>
      </c>
      <c r="S78" s="201">
        <v>11.22</v>
      </c>
      <c r="T78" s="201">
        <v>0</v>
      </c>
      <c r="U78" s="201">
        <v>60.1</v>
      </c>
      <c r="V78" s="201">
        <v>6.06</v>
      </c>
      <c r="W78" s="201">
        <v>14.78</v>
      </c>
      <c r="X78" s="201">
        <v>62.69</v>
      </c>
      <c r="Y78" s="201">
        <v>0</v>
      </c>
      <c r="Z78" s="201">
        <v>59.29</v>
      </c>
      <c r="AA78" s="201">
        <v>38.340000000000003</v>
      </c>
      <c r="AB78" s="201">
        <v>0</v>
      </c>
      <c r="AC78" s="201">
        <v>11.79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58.84</v>
      </c>
      <c r="AJ78" s="201">
        <v>0</v>
      </c>
      <c r="AK78" s="201">
        <v>95.01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247.87</v>
      </c>
      <c r="L79" s="201">
        <v>10.64</v>
      </c>
      <c r="M79" s="201">
        <v>61.7</v>
      </c>
      <c r="N79" s="201">
        <v>50.2</v>
      </c>
      <c r="O79" s="201">
        <v>70.91</v>
      </c>
      <c r="P79" s="201">
        <v>24.02</v>
      </c>
      <c r="Q79" s="201">
        <v>4.6399999999999997</v>
      </c>
      <c r="R79" s="201">
        <v>13.79</v>
      </c>
      <c r="S79" s="201">
        <v>11.22</v>
      </c>
      <c r="T79" s="201">
        <v>0</v>
      </c>
      <c r="U79" s="201">
        <v>60.1</v>
      </c>
      <c r="V79" s="201">
        <v>6.06</v>
      </c>
      <c r="W79" s="201">
        <v>14.78</v>
      </c>
      <c r="X79" s="201">
        <v>62.69</v>
      </c>
      <c r="Y79" s="201">
        <v>0</v>
      </c>
      <c r="Z79" s="201">
        <v>59.29</v>
      </c>
      <c r="AA79" s="201">
        <v>38.340000000000003</v>
      </c>
      <c r="AB79" s="201">
        <v>0</v>
      </c>
      <c r="AC79" s="201">
        <v>11.79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58.84</v>
      </c>
      <c r="AJ79" s="201">
        <v>0</v>
      </c>
      <c r="AK79" s="201">
        <v>95.01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247.87</v>
      </c>
      <c r="L80" s="201">
        <v>10.64</v>
      </c>
      <c r="M80" s="201">
        <v>61.7</v>
      </c>
      <c r="N80" s="201">
        <v>50.2</v>
      </c>
      <c r="O80" s="201">
        <v>70.91</v>
      </c>
      <c r="P80" s="201">
        <v>24.02</v>
      </c>
      <c r="Q80" s="201">
        <v>4.6399999999999997</v>
      </c>
      <c r="R80" s="201">
        <v>13.79</v>
      </c>
      <c r="S80" s="201">
        <v>11.22</v>
      </c>
      <c r="T80" s="201">
        <v>0</v>
      </c>
      <c r="U80" s="201">
        <v>60.1</v>
      </c>
      <c r="V80" s="201">
        <v>6.06</v>
      </c>
      <c r="W80" s="201">
        <v>14.78</v>
      </c>
      <c r="X80" s="201">
        <v>62.69</v>
      </c>
      <c r="Y80" s="201">
        <v>0</v>
      </c>
      <c r="Z80" s="201">
        <v>59.29</v>
      </c>
      <c r="AA80" s="201">
        <v>38.340000000000003</v>
      </c>
      <c r="AB80" s="201">
        <v>0</v>
      </c>
      <c r="AC80" s="201">
        <v>11.79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58.84</v>
      </c>
      <c r="AJ80" s="201">
        <v>0</v>
      </c>
      <c r="AK80" s="201">
        <v>95.01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247.87</v>
      </c>
      <c r="L81" s="201">
        <v>10.64</v>
      </c>
      <c r="M81" s="201">
        <v>61.7</v>
      </c>
      <c r="N81" s="201">
        <v>50.2</v>
      </c>
      <c r="O81" s="201">
        <v>70.91</v>
      </c>
      <c r="P81" s="201">
        <v>24.02</v>
      </c>
      <c r="Q81" s="201">
        <v>4.6399999999999997</v>
      </c>
      <c r="R81" s="201">
        <v>13.79</v>
      </c>
      <c r="S81" s="201">
        <v>11.22</v>
      </c>
      <c r="T81" s="201">
        <v>0</v>
      </c>
      <c r="U81" s="201">
        <v>60.1</v>
      </c>
      <c r="V81" s="201">
        <v>6.06</v>
      </c>
      <c r="W81" s="201">
        <v>14.78</v>
      </c>
      <c r="X81" s="201">
        <v>62.69</v>
      </c>
      <c r="Y81" s="201">
        <v>0</v>
      </c>
      <c r="Z81" s="201">
        <v>59.29</v>
      </c>
      <c r="AA81" s="201">
        <v>38.340000000000003</v>
      </c>
      <c r="AB81" s="201">
        <v>0</v>
      </c>
      <c r="AC81" s="201">
        <v>11.79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58.84</v>
      </c>
      <c r="AJ81" s="201">
        <v>0</v>
      </c>
      <c r="AK81" s="201">
        <v>95.01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247.87</v>
      </c>
      <c r="L82" s="201">
        <v>10.64</v>
      </c>
      <c r="M82" s="201">
        <v>61.7</v>
      </c>
      <c r="N82" s="201">
        <v>50.2</v>
      </c>
      <c r="O82" s="201">
        <v>70.91</v>
      </c>
      <c r="P82" s="201">
        <v>24.02</v>
      </c>
      <c r="Q82" s="201">
        <v>4.6399999999999997</v>
      </c>
      <c r="R82" s="201">
        <v>13.79</v>
      </c>
      <c r="S82" s="201">
        <v>11.22</v>
      </c>
      <c r="T82" s="201">
        <v>0</v>
      </c>
      <c r="U82" s="201">
        <v>60.1</v>
      </c>
      <c r="V82" s="201">
        <v>6.06</v>
      </c>
      <c r="W82" s="201">
        <v>14.78</v>
      </c>
      <c r="X82" s="201">
        <v>62.69</v>
      </c>
      <c r="Y82" s="201">
        <v>0</v>
      </c>
      <c r="Z82" s="201">
        <v>59.29</v>
      </c>
      <c r="AA82" s="201">
        <v>38.340000000000003</v>
      </c>
      <c r="AB82" s="201">
        <v>0</v>
      </c>
      <c r="AC82" s="201">
        <v>11.79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58.84</v>
      </c>
      <c r="AJ82" s="201">
        <v>0</v>
      </c>
      <c r="AK82" s="201">
        <v>95.01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247.87</v>
      </c>
      <c r="L83" s="201">
        <v>10.64</v>
      </c>
      <c r="M83" s="201">
        <v>61.7</v>
      </c>
      <c r="N83" s="201">
        <v>50.2</v>
      </c>
      <c r="O83" s="201">
        <v>70.91</v>
      </c>
      <c r="P83" s="201">
        <v>24.02</v>
      </c>
      <c r="Q83" s="201">
        <v>4.6399999999999997</v>
      </c>
      <c r="R83" s="201">
        <v>13.79</v>
      </c>
      <c r="S83" s="201">
        <v>11.22</v>
      </c>
      <c r="T83" s="201">
        <v>0</v>
      </c>
      <c r="U83" s="201">
        <v>60.1</v>
      </c>
      <c r="V83" s="201">
        <v>6.06</v>
      </c>
      <c r="W83" s="201">
        <v>14.78</v>
      </c>
      <c r="X83" s="201">
        <v>62.69</v>
      </c>
      <c r="Y83" s="201">
        <v>0</v>
      </c>
      <c r="Z83" s="201">
        <v>59.29</v>
      </c>
      <c r="AA83" s="201">
        <v>38.340000000000003</v>
      </c>
      <c r="AB83" s="201">
        <v>0</v>
      </c>
      <c r="AC83" s="201">
        <v>11.79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58.84</v>
      </c>
      <c r="AJ83" s="201">
        <v>0</v>
      </c>
      <c r="AK83" s="201">
        <v>95.01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247.87</v>
      </c>
      <c r="L84" s="201">
        <v>10.64</v>
      </c>
      <c r="M84" s="201">
        <v>61.7</v>
      </c>
      <c r="N84" s="201">
        <v>50.2</v>
      </c>
      <c r="O84" s="201">
        <v>70.91</v>
      </c>
      <c r="P84" s="201">
        <v>24.02</v>
      </c>
      <c r="Q84" s="201">
        <v>4.6399999999999997</v>
      </c>
      <c r="R84" s="201">
        <v>13.79</v>
      </c>
      <c r="S84" s="201">
        <v>11.22</v>
      </c>
      <c r="T84" s="201">
        <v>0</v>
      </c>
      <c r="U84" s="201">
        <v>60.1</v>
      </c>
      <c r="V84" s="201">
        <v>6.06</v>
      </c>
      <c r="W84" s="201">
        <v>14.78</v>
      </c>
      <c r="X84" s="201">
        <v>62.69</v>
      </c>
      <c r="Y84" s="201">
        <v>0</v>
      </c>
      <c r="Z84" s="201">
        <v>59.29</v>
      </c>
      <c r="AA84" s="201">
        <v>38.340000000000003</v>
      </c>
      <c r="AB84" s="201">
        <v>0</v>
      </c>
      <c r="AC84" s="201">
        <v>11.79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58.84</v>
      </c>
      <c r="AJ84" s="201">
        <v>0</v>
      </c>
      <c r="AK84" s="201">
        <v>95.01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247.87</v>
      </c>
      <c r="L85" s="201">
        <v>10.64</v>
      </c>
      <c r="M85" s="201">
        <v>61.7</v>
      </c>
      <c r="N85" s="201">
        <v>50.2</v>
      </c>
      <c r="O85" s="201">
        <v>70.91</v>
      </c>
      <c r="P85" s="201">
        <v>24.02</v>
      </c>
      <c r="Q85" s="201">
        <v>4.6399999999999997</v>
      </c>
      <c r="R85" s="201">
        <v>13.79</v>
      </c>
      <c r="S85" s="201">
        <v>11.22</v>
      </c>
      <c r="T85" s="201">
        <v>0</v>
      </c>
      <c r="U85" s="201">
        <v>60.1</v>
      </c>
      <c r="V85" s="201">
        <v>6.06</v>
      </c>
      <c r="W85" s="201">
        <v>14.78</v>
      </c>
      <c r="X85" s="201">
        <v>62.69</v>
      </c>
      <c r="Y85" s="201">
        <v>0</v>
      </c>
      <c r="Z85" s="201">
        <v>59.29</v>
      </c>
      <c r="AA85" s="201">
        <v>38.340000000000003</v>
      </c>
      <c r="AB85" s="201">
        <v>0</v>
      </c>
      <c r="AC85" s="201">
        <v>11.79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58.84</v>
      </c>
      <c r="AJ85" s="201">
        <v>0</v>
      </c>
      <c r="AK85" s="201">
        <v>95.01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247.87</v>
      </c>
      <c r="L86" s="201">
        <v>10.64</v>
      </c>
      <c r="M86" s="201">
        <v>61.7</v>
      </c>
      <c r="N86" s="201">
        <v>50.2</v>
      </c>
      <c r="O86" s="201">
        <v>70.91</v>
      </c>
      <c r="P86" s="201">
        <v>24.02</v>
      </c>
      <c r="Q86" s="201">
        <v>4.6399999999999997</v>
      </c>
      <c r="R86" s="201">
        <v>13.79</v>
      </c>
      <c r="S86" s="201">
        <v>11.22</v>
      </c>
      <c r="T86" s="201">
        <v>0</v>
      </c>
      <c r="U86" s="201">
        <v>60.1</v>
      </c>
      <c r="V86" s="201">
        <v>6.06</v>
      </c>
      <c r="W86" s="201">
        <v>14.78</v>
      </c>
      <c r="X86" s="201">
        <v>62.69</v>
      </c>
      <c r="Y86" s="201">
        <v>0</v>
      </c>
      <c r="Z86" s="201">
        <v>59.29</v>
      </c>
      <c r="AA86" s="201">
        <v>38.340000000000003</v>
      </c>
      <c r="AB86" s="201">
        <v>0</v>
      </c>
      <c r="AC86" s="201">
        <v>11.79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58.84</v>
      </c>
      <c r="AJ86" s="201">
        <v>0</v>
      </c>
      <c r="AK86" s="201">
        <v>95.01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247.87</v>
      </c>
      <c r="L87" s="201">
        <v>10.64</v>
      </c>
      <c r="M87" s="201">
        <v>61.7</v>
      </c>
      <c r="N87" s="201">
        <v>50.2</v>
      </c>
      <c r="O87" s="201">
        <v>70.91</v>
      </c>
      <c r="P87" s="201">
        <v>24.02</v>
      </c>
      <c r="Q87" s="201">
        <v>4.6399999999999997</v>
      </c>
      <c r="R87" s="201">
        <v>13.79</v>
      </c>
      <c r="S87" s="201">
        <v>11.22</v>
      </c>
      <c r="T87" s="201">
        <v>0</v>
      </c>
      <c r="U87" s="201">
        <v>60.1</v>
      </c>
      <c r="V87" s="201">
        <v>6.06</v>
      </c>
      <c r="W87" s="201">
        <v>13.67</v>
      </c>
      <c r="X87" s="201">
        <v>62.69</v>
      </c>
      <c r="Y87" s="201">
        <v>0</v>
      </c>
      <c r="Z87" s="201">
        <v>59.29</v>
      </c>
      <c r="AA87" s="201">
        <v>38.340000000000003</v>
      </c>
      <c r="AB87" s="201">
        <v>0</v>
      </c>
      <c r="AC87" s="201">
        <v>8.59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57.48</v>
      </c>
      <c r="AJ87" s="201">
        <v>0</v>
      </c>
      <c r="AK87" s="201">
        <v>95.01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247.87</v>
      </c>
      <c r="L88" s="201">
        <v>10.64</v>
      </c>
      <c r="M88" s="201">
        <v>61.7</v>
      </c>
      <c r="N88" s="201">
        <v>50.2</v>
      </c>
      <c r="O88" s="201">
        <v>70.91</v>
      </c>
      <c r="P88" s="201">
        <v>24.02</v>
      </c>
      <c r="Q88" s="201">
        <v>4.6399999999999997</v>
      </c>
      <c r="R88" s="201">
        <v>13.79</v>
      </c>
      <c r="S88" s="201">
        <v>11.22</v>
      </c>
      <c r="T88" s="201">
        <v>0</v>
      </c>
      <c r="U88" s="201">
        <v>60.1</v>
      </c>
      <c r="V88" s="201">
        <v>6.06</v>
      </c>
      <c r="W88" s="201">
        <v>13.67</v>
      </c>
      <c r="X88" s="201">
        <v>62.69</v>
      </c>
      <c r="Y88" s="201">
        <v>0</v>
      </c>
      <c r="Z88" s="201">
        <v>59.29</v>
      </c>
      <c r="AA88" s="201">
        <v>38.340000000000003</v>
      </c>
      <c r="AB88" s="201">
        <v>0</v>
      </c>
      <c r="AC88" s="201">
        <v>8.59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57.48</v>
      </c>
      <c r="AJ88" s="201">
        <v>0</v>
      </c>
      <c r="AK88" s="201">
        <v>95.01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247.87</v>
      </c>
      <c r="L89" s="201">
        <v>10.64</v>
      </c>
      <c r="M89" s="201">
        <v>61.7</v>
      </c>
      <c r="N89" s="201">
        <v>50.2</v>
      </c>
      <c r="O89" s="201">
        <v>70.91</v>
      </c>
      <c r="P89" s="201">
        <v>24.02</v>
      </c>
      <c r="Q89" s="201">
        <v>4.6399999999999997</v>
      </c>
      <c r="R89" s="201">
        <v>13.79</v>
      </c>
      <c r="S89" s="201">
        <v>11.22</v>
      </c>
      <c r="T89" s="201">
        <v>0</v>
      </c>
      <c r="U89" s="201">
        <v>60.1</v>
      </c>
      <c r="V89" s="201">
        <v>6.06</v>
      </c>
      <c r="W89" s="201">
        <v>14.78</v>
      </c>
      <c r="X89" s="201">
        <v>62.69</v>
      </c>
      <c r="Y89" s="201">
        <v>0</v>
      </c>
      <c r="Z89" s="201">
        <v>59.29</v>
      </c>
      <c r="AA89" s="201">
        <v>38.340000000000003</v>
      </c>
      <c r="AB89" s="201">
        <v>0</v>
      </c>
      <c r="AC89" s="201">
        <v>11.83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58.84</v>
      </c>
      <c r="AJ89" s="201">
        <v>0</v>
      </c>
      <c r="AK89" s="201">
        <v>95.01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247.87</v>
      </c>
      <c r="L90" s="201">
        <v>10.64</v>
      </c>
      <c r="M90" s="201">
        <v>61.7</v>
      </c>
      <c r="N90" s="201">
        <v>50.2</v>
      </c>
      <c r="O90" s="201">
        <v>70.91</v>
      </c>
      <c r="P90" s="201">
        <v>24.02</v>
      </c>
      <c r="Q90" s="201">
        <v>4.6399999999999997</v>
      </c>
      <c r="R90" s="201">
        <v>13.79</v>
      </c>
      <c r="S90" s="201">
        <v>11.22</v>
      </c>
      <c r="T90" s="201">
        <v>0</v>
      </c>
      <c r="U90" s="201">
        <v>60.1</v>
      </c>
      <c r="V90" s="201">
        <v>6.06</v>
      </c>
      <c r="W90" s="201">
        <v>14.78</v>
      </c>
      <c r="X90" s="201">
        <v>62.69</v>
      </c>
      <c r="Y90" s="201">
        <v>0</v>
      </c>
      <c r="Z90" s="201">
        <v>59.29</v>
      </c>
      <c r="AA90" s="201">
        <v>38.340000000000003</v>
      </c>
      <c r="AB90" s="201">
        <v>0</v>
      </c>
      <c r="AC90" s="201">
        <v>11.83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58.84</v>
      </c>
      <c r="AJ90" s="201">
        <v>0</v>
      </c>
      <c r="AK90" s="201">
        <v>95.01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247.87</v>
      </c>
      <c r="L91" s="201">
        <v>10.64</v>
      </c>
      <c r="M91" s="201">
        <v>61.7</v>
      </c>
      <c r="N91" s="201">
        <v>50.2</v>
      </c>
      <c r="O91" s="201">
        <v>70.91</v>
      </c>
      <c r="P91" s="201">
        <v>24.02</v>
      </c>
      <c r="Q91" s="201">
        <v>4.6399999999999997</v>
      </c>
      <c r="R91" s="201">
        <v>13.79</v>
      </c>
      <c r="S91" s="201">
        <v>11.22</v>
      </c>
      <c r="T91" s="201">
        <v>0</v>
      </c>
      <c r="U91" s="201">
        <v>60.1</v>
      </c>
      <c r="V91" s="201">
        <v>6.06</v>
      </c>
      <c r="W91" s="201">
        <v>14.45</v>
      </c>
      <c r="X91" s="201">
        <v>62.69</v>
      </c>
      <c r="Y91" s="201">
        <v>0</v>
      </c>
      <c r="Z91" s="201">
        <v>59.29</v>
      </c>
      <c r="AA91" s="201">
        <v>38.340000000000003</v>
      </c>
      <c r="AB91" s="201">
        <v>0</v>
      </c>
      <c r="AC91" s="201">
        <v>12.27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58.84</v>
      </c>
      <c r="AJ91" s="201">
        <v>0</v>
      </c>
      <c r="AK91" s="201">
        <v>96.6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247.87</v>
      </c>
      <c r="L92" s="201">
        <v>10.64</v>
      </c>
      <c r="M92" s="201">
        <v>61.7</v>
      </c>
      <c r="N92" s="201">
        <v>50.2</v>
      </c>
      <c r="O92" s="201">
        <v>70.91</v>
      </c>
      <c r="P92" s="201">
        <v>24.02</v>
      </c>
      <c r="Q92" s="201">
        <v>4.6399999999999997</v>
      </c>
      <c r="R92" s="201">
        <v>13.79</v>
      </c>
      <c r="S92" s="201">
        <v>11.22</v>
      </c>
      <c r="T92" s="201">
        <v>0</v>
      </c>
      <c r="U92" s="201">
        <v>60.1</v>
      </c>
      <c r="V92" s="201">
        <v>6.06</v>
      </c>
      <c r="W92" s="201">
        <v>14.45</v>
      </c>
      <c r="X92" s="201">
        <v>62.69</v>
      </c>
      <c r="Y92" s="201">
        <v>0</v>
      </c>
      <c r="Z92" s="201">
        <v>59.29</v>
      </c>
      <c r="AA92" s="201">
        <v>38.340000000000003</v>
      </c>
      <c r="AB92" s="201">
        <v>0</v>
      </c>
      <c r="AC92" s="201">
        <v>12.27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58.84</v>
      </c>
      <c r="AJ92" s="201">
        <v>0</v>
      </c>
      <c r="AK92" s="201">
        <v>96.6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247.87</v>
      </c>
      <c r="L93" s="201">
        <v>10.64</v>
      </c>
      <c r="M93" s="201">
        <v>61.7</v>
      </c>
      <c r="N93" s="201">
        <v>50.2</v>
      </c>
      <c r="O93" s="201">
        <v>70.91</v>
      </c>
      <c r="P93" s="201">
        <v>24.02</v>
      </c>
      <c r="Q93" s="201">
        <v>4.6399999999999997</v>
      </c>
      <c r="R93" s="201">
        <v>13.79</v>
      </c>
      <c r="S93" s="201">
        <v>11.22</v>
      </c>
      <c r="T93" s="201">
        <v>0</v>
      </c>
      <c r="U93" s="201">
        <v>60.1</v>
      </c>
      <c r="V93" s="201">
        <v>6.06</v>
      </c>
      <c r="W93" s="201">
        <v>14.45</v>
      </c>
      <c r="X93" s="201">
        <v>62.69</v>
      </c>
      <c r="Y93" s="201">
        <v>0</v>
      </c>
      <c r="Z93" s="201">
        <v>59.29</v>
      </c>
      <c r="AA93" s="201">
        <v>38.340000000000003</v>
      </c>
      <c r="AB93" s="201">
        <v>0</v>
      </c>
      <c r="AC93" s="201">
        <v>12.27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58.84</v>
      </c>
      <c r="AJ93" s="201">
        <v>0</v>
      </c>
      <c r="AK93" s="201">
        <v>94.95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247.87</v>
      </c>
      <c r="L94" s="201">
        <v>10.64</v>
      </c>
      <c r="M94" s="201">
        <v>61.7</v>
      </c>
      <c r="N94" s="201">
        <v>50.2</v>
      </c>
      <c r="O94" s="201">
        <v>70.91</v>
      </c>
      <c r="P94" s="201">
        <v>24.02</v>
      </c>
      <c r="Q94" s="201">
        <v>4.6399999999999997</v>
      </c>
      <c r="R94" s="201">
        <v>13.79</v>
      </c>
      <c r="S94" s="201">
        <v>11.22</v>
      </c>
      <c r="T94" s="201">
        <v>0</v>
      </c>
      <c r="U94" s="201">
        <v>60.1</v>
      </c>
      <c r="V94" s="201">
        <v>6.06</v>
      </c>
      <c r="W94" s="201">
        <v>14.45</v>
      </c>
      <c r="X94" s="201">
        <v>62.69</v>
      </c>
      <c r="Y94" s="201">
        <v>0</v>
      </c>
      <c r="Z94" s="201">
        <v>59.29</v>
      </c>
      <c r="AA94" s="201">
        <v>38.340000000000003</v>
      </c>
      <c r="AB94" s="201">
        <v>0</v>
      </c>
      <c r="AC94" s="201">
        <v>8.85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56.78</v>
      </c>
      <c r="AJ94" s="201">
        <v>0</v>
      </c>
      <c r="AK94" s="201">
        <v>94.95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247.87</v>
      </c>
      <c r="L95" s="201">
        <v>10.64</v>
      </c>
      <c r="M95" s="201">
        <v>61.7</v>
      </c>
      <c r="N95" s="201">
        <v>50.2</v>
      </c>
      <c r="O95" s="201">
        <v>70.91</v>
      </c>
      <c r="P95" s="201">
        <v>24.02</v>
      </c>
      <c r="Q95" s="201">
        <v>4.6399999999999997</v>
      </c>
      <c r="R95" s="201">
        <v>13.79</v>
      </c>
      <c r="S95" s="201">
        <v>11.22</v>
      </c>
      <c r="T95" s="201">
        <v>0</v>
      </c>
      <c r="U95" s="201">
        <v>60.1</v>
      </c>
      <c r="V95" s="201">
        <v>6.06</v>
      </c>
      <c r="W95" s="201">
        <v>14.45</v>
      </c>
      <c r="X95" s="201">
        <v>62.69</v>
      </c>
      <c r="Y95" s="201">
        <v>0</v>
      </c>
      <c r="Z95" s="201">
        <v>59.29</v>
      </c>
      <c r="AA95" s="201">
        <v>38.340000000000003</v>
      </c>
      <c r="AB95" s="201">
        <v>0</v>
      </c>
      <c r="AC95" s="201">
        <v>8.85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56.78</v>
      </c>
      <c r="AJ95" s="201">
        <v>0</v>
      </c>
      <c r="AK95" s="201">
        <v>94.95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247.87</v>
      </c>
      <c r="L96" s="201">
        <v>10.64</v>
      </c>
      <c r="M96" s="201">
        <v>61.7</v>
      </c>
      <c r="N96" s="201">
        <v>50.2</v>
      </c>
      <c r="O96" s="201">
        <v>70.91</v>
      </c>
      <c r="P96" s="201">
        <v>24.02</v>
      </c>
      <c r="Q96" s="201">
        <v>4.6399999999999997</v>
      </c>
      <c r="R96" s="201">
        <v>13.79</v>
      </c>
      <c r="S96" s="201">
        <v>11.22</v>
      </c>
      <c r="T96" s="201">
        <v>0</v>
      </c>
      <c r="U96" s="201">
        <v>60.1</v>
      </c>
      <c r="V96" s="201">
        <v>6.06</v>
      </c>
      <c r="W96" s="201">
        <v>14.45</v>
      </c>
      <c r="X96" s="201">
        <v>62.69</v>
      </c>
      <c r="Y96" s="201">
        <v>0</v>
      </c>
      <c r="Z96" s="201">
        <v>59.29</v>
      </c>
      <c r="AA96" s="201">
        <v>38.340000000000003</v>
      </c>
      <c r="AB96" s="201">
        <v>0</v>
      </c>
      <c r="AC96" s="201">
        <v>8.85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56.78</v>
      </c>
      <c r="AJ96" s="201">
        <v>0</v>
      </c>
      <c r="AK96" s="201">
        <v>94.95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247.87</v>
      </c>
      <c r="L97" s="201">
        <v>10.64</v>
      </c>
      <c r="M97" s="201">
        <v>61.7</v>
      </c>
      <c r="N97" s="201">
        <v>50.2</v>
      </c>
      <c r="O97" s="201">
        <v>70.91</v>
      </c>
      <c r="P97" s="201">
        <v>24.02</v>
      </c>
      <c r="Q97" s="201">
        <v>4.6399999999999997</v>
      </c>
      <c r="R97" s="201">
        <v>13.79</v>
      </c>
      <c r="S97" s="201">
        <v>11.22</v>
      </c>
      <c r="T97" s="201">
        <v>0</v>
      </c>
      <c r="U97" s="201">
        <v>60.1</v>
      </c>
      <c r="V97" s="201">
        <v>6.06</v>
      </c>
      <c r="W97" s="201">
        <v>14.45</v>
      </c>
      <c r="X97" s="201">
        <v>62.69</v>
      </c>
      <c r="Y97" s="201">
        <v>0</v>
      </c>
      <c r="Z97" s="201">
        <v>59.29</v>
      </c>
      <c r="AA97" s="201">
        <v>38.340000000000003</v>
      </c>
      <c r="AB97" s="201">
        <v>0</v>
      </c>
      <c r="AC97" s="201">
        <v>8.85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56.78</v>
      </c>
      <c r="AJ97" s="201">
        <v>0</v>
      </c>
      <c r="AK97" s="201">
        <v>94.95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247.87</v>
      </c>
      <c r="L98" s="201">
        <v>10.64</v>
      </c>
      <c r="M98" s="201">
        <v>61.7</v>
      </c>
      <c r="N98" s="201">
        <v>50.2</v>
      </c>
      <c r="O98" s="201">
        <v>70.91</v>
      </c>
      <c r="P98" s="201">
        <v>24.02</v>
      </c>
      <c r="Q98" s="201">
        <v>4.6399999999999997</v>
      </c>
      <c r="R98" s="201">
        <v>13.79</v>
      </c>
      <c r="S98" s="201">
        <v>11.22</v>
      </c>
      <c r="T98" s="201">
        <v>0</v>
      </c>
      <c r="U98" s="201">
        <v>60.1</v>
      </c>
      <c r="V98" s="201">
        <v>6.06</v>
      </c>
      <c r="W98" s="201">
        <v>14.45</v>
      </c>
      <c r="X98" s="201">
        <v>62.69</v>
      </c>
      <c r="Y98" s="201">
        <v>0</v>
      </c>
      <c r="Z98" s="201">
        <v>59.29</v>
      </c>
      <c r="AA98" s="201">
        <v>38.340000000000003</v>
      </c>
      <c r="AB98" s="201">
        <v>0</v>
      </c>
      <c r="AC98" s="201">
        <v>8.85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56.78</v>
      </c>
      <c r="AJ98" s="201">
        <v>0</v>
      </c>
      <c r="AK98" s="201">
        <v>95.69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5.9523199999999985</v>
      </c>
      <c r="L99">
        <f t="shared" si="0"/>
        <v>1.0432399999999993</v>
      </c>
      <c r="M99">
        <f t="shared" si="0"/>
        <v>1.4807999999999975</v>
      </c>
      <c r="N99">
        <f t="shared" si="0"/>
        <v>1.2047999999999979</v>
      </c>
      <c r="O99">
        <f t="shared" si="0"/>
        <v>1.7018399999999978</v>
      </c>
      <c r="P99">
        <f t="shared" si="0"/>
        <v>0.5758399999999998</v>
      </c>
      <c r="Q99">
        <f t="shared" si="0"/>
        <v>0.1113249999999998</v>
      </c>
      <c r="R99">
        <f t="shared" si="0"/>
        <v>0.40921499999999955</v>
      </c>
      <c r="S99">
        <f t="shared" si="0"/>
        <v>0.49053250000000037</v>
      </c>
      <c r="T99">
        <f t="shared" si="0"/>
        <v>0</v>
      </c>
      <c r="U99">
        <f t="shared" si="0"/>
        <v>1.4424000000000015</v>
      </c>
      <c r="V99">
        <f t="shared" si="0"/>
        <v>0.14543999999999987</v>
      </c>
      <c r="W99">
        <f t="shared" si="0"/>
        <v>0.32114249999999989</v>
      </c>
      <c r="X99">
        <f t="shared" si="0"/>
        <v>1.5045599999999977</v>
      </c>
      <c r="Y99">
        <f t="shared" si="0"/>
        <v>0</v>
      </c>
      <c r="Z99">
        <f t="shared" si="0"/>
        <v>1.4226224999999992</v>
      </c>
      <c r="AA99">
        <f t="shared" si="0"/>
        <v>0.92016000000000109</v>
      </c>
      <c r="AB99">
        <f t="shared" si="0"/>
        <v>0</v>
      </c>
      <c r="AC99">
        <f t="shared" si="0"/>
        <v>0.28007249999999972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1.4229650000000005</v>
      </c>
      <c r="AJ99">
        <f t="shared" si="0"/>
        <v>0</v>
      </c>
      <c r="AK99">
        <f t="shared" si="0"/>
        <v>2.328505000000002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0.41906249999999995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79.849999999999994</v>
      </c>
      <c r="L3" s="201">
        <v>61.56</v>
      </c>
      <c r="M3" s="201">
        <v>0</v>
      </c>
      <c r="N3" s="201">
        <v>29.03</v>
      </c>
      <c r="O3" s="201">
        <v>48.75</v>
      </c>
      <c r="P3" s="201">
        <v>60.22</v>
      </c>
      <c r="Q3" s="201">
        <v>2.68</v>
      </c>
      <c r="R3" s="201">
        <v>10.42</v>
      </c>
      <c r="S3" s="201">
        <v>6.48</v>
      </c>
      <c r="T3" s="201">
        <v>0</v>
      </c>
      <c r="U3" s="201">
        <v>282.94</v>
      </c>
      <c r="V3" s="201">
        <v>3.5</v>
      </c>
      <c r="W3" s="201">
        <v>8.5500000000000007</v>
      </c>
      <c r="X3" s="201">
        <v>36.26</v>
      </c>
      <c r="Y3" s="201">
        <v>0</v>
      </c>
      <c r="Z3" s="201">
        <v>33.950000000000003</v>
      </c>
      <c r="AA3" s="201">
        <v>22.17</v>
      </c>
      <c r="AB3" s="201">
        <v>0</v>
      </c>
      <c r="AC3" s="201">
        <v>5.99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33.1</v>
      </c>
      <c r="AJ3" s="201">
        <v>0</v>
      </c>
      <c r="AK3" s="201">
        <v>46.03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79.849999999999994</v>
      </c>
      <c r="L4" s="201">
        <v>61.56</v>
      </c>
      <c r="M4" s="201">
        <v>0</v>
      </c>
      <c r="N4" s="201">
        <v>29.03</v>
      </c>
      <c r="O4" s="201">
        <v>48.75</v>
      </c>
      <c r="P4" s="201">
        <v>60.22</v>
      </c>
      <c r="Q4" s="201">
        <v>2.68</v>
      </c>
      <c r="R4" s="201">
        <v>10.42</v>
      </c>
      <c r="S4" s="201">
        <v>6.48</v>
      </c>
      <c r="T4" s="201">
        <v>0</v>
      </c>
      <c r="U4" s="201">
        <v>282.94</v>
      </c>
      <c r="V4" s="201">
        <v>3.5</v>
      </c>
      <c r="W4" s="201">
        <v>8.5500000000000007</v>
      </c>
      <c r="X4" s="201">
        <v>36.26</v>
      </c>
      <c r="Y4" s="201">
        <v>0</v>
      </c>
      <c r="Z4" s="201">
        <v>33.950000000000003</v>
      </c>
      <c r="AA4" s="201">
        <v>22.17</v>
      </c>
      <c r="AB4" s="201">
        <v>0</v>
      </c>
      <c r="AC4" s="201">
        <v>5.99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33.1</v>
      </c>
      <c r="AJ4" s="201">
        <v>0</v>
      </c>
      <c r="AK4" s="201">
        <v>46.03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79.849999999999994</v>
      </c>
      <c r="L5" s="201">
        <v>61.56</v>
      </c>
      <c r="M5" s="201">
        <v>0</v>
      </c>
      <c r="N5" s="201">
        <v>29.03</v>
      </c>
      <c r="O5" s="201">
        <v>48.75</v>
      </c>
      <c r="P5" s="201">
        <v>60.22</v>
      </c>
      <c r="Q5" s="201">
        <v>2.68</v>
      </c>
      <c r="R5" s="201">
        <v>10.42</v>
      </c>
      <c r="S5" s="201">
        <v>6.48</v>
      </c>
      <c r="T5" s="201">
        <v>0</v>
      </c>
      <c r="U5" s="201">
        <v>282.94</v>
      </c>
      <c r="V5" s="201">
        <v>3.5</v>
      </c>
      <c r="W5" s="201">
        <v>8.5500000000000007</v>
      </c>
      <c r="X5" s="201">
        <v>36.26</v>
      </c>
      <c r="Y5" s="201">
        <v>0</v>
      </c>
      <c r="Z5" s="201">
        <v>33.950000000000003</v>
      </c>
      <c r="AA5" s="201">
        <v>22.17</v>
      </c>
      <c r="AB5" s="201">
        <v>0</v>
      </c>
      <c r="AC5" s="201">
        <v>5.99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33.1</v>
      </c>
      <c r="AJ5" s="201">
        <v>0</v>
      </c>
      <c r="AK5" s="201">
        <v>46.03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79.849999999999994</v>
      </c>
      <c r="L6" s="201">
        <v>61.56</v>
      </c>
      <c r="M6" s="201">
        <v>0</v>
      </c>
      <c r="N6" s="201">
        <v>29.03</v>
      </c>
      <c r="O6" s="201">
        <v>48.75</v>
      </c>
      <c r="P6" s="201">
        <v>60.22</v>
      </c>
      <c r="Q6" s="201">
        <v>2.68</v>
      </c>
      <c r="R6" s="201">
        <v>10.42</v>
      </c>
      <c r="S6" s="201">
        <v>6.48</v>
      </c>
      <c r="T6" s="201">
        <v>0</v>
      </c>
      <c r="U6" s="201">
        <v>282.94</v>
      </c>
      <c r="V6" s="201">
        <v>3.5</v>
      </c>
      <c r="W6" s="201">
        <v>8.5500000000000007</v>
      </c>
      <c r="X6" s="201">
        <v>36.26</v>
      </c>
      <c r="Y6" s="201">
        <v>0</v>
      </c>
      <c r="Z6" s="201">
        <v>33.950000000000003</v>
      </c>
      <c r="AA6" s="201">
        <v>22.17</v>
      </c>
      <c r="AB6" s="201">
        <v>0</v>
      </c>
      <c r="AC6" s="201">
        <v>5.99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33.1</v>
      </c>
      <c r="AJ6" s="201">
        <v>0</v>
      </c>
      <c r="AK6" s="201">
        <v>46.03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79.849999999999994</v>
      </c>
      <c r="L7" s="201">
        <v>63.62</v>
      </c>
      <c r="M7" s="201">
        <v>0</v>
      </c>
      <c r="N7" s="201">
        <v>29.03</v>
      </c>
      <c r="O7" s="201">
        <v>48.75</v>
      </c>
      <c r="P7" s="201">
        <v>60.22</v>
      </c>
      <c r="Q7" s="201">
        <v>2.68</v>
      </c>
      <c r="R7" s="201">
        <v>10.42</v>
      </c>
      <c r="S7" s="201">
        <v>6.48</v>
      </c>
      <c r="T7" s="201">
        <v>0</v>
      </c>
      <c r="U7" s="201">
        <v>282.94</v>
      </c>
      <c r="V7" s="201">
        <v>3.5</v>
      </c>
      <c r="W7" s="201">
        <v>8.5500000000000007</v>
      </c>
      <c r="X7" s="201">
        <v>36.26</v>
      </c>
      <c r="Y7" s="201">
        <v>0</v>
      </c>
      <c r="Z7" s="201">
        <v>33.950000000000003</v>
      </c>
      <c r="AA7" s="201">
        <v>22.17</v>
      </c>
      <c r="AB7" s="201">
        <v>0</v>
      </c>
      <c r="AC7" s="201">
        <v>5.99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33.1</v>
      </c>
      <c r="AJ7" s="201">
        <v>0</v>
      </c>
      <c r="AK7" s="201">
        <v>46.03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79.849999999999994</v>
      </c>
      <c r="L8" s="201">
        <v>63.62</v>
      </c>
      <c r="M8" s="201">
        <v>0</v>
      </c>
      <c r="N8" s="201">
        <v>29.03</v>
      </c>
      <c r="O8" s="201">
        <v>48.75</v>
      </c>
      <c r="P8" s="201">
        <v>60.22</v>
      </c>
      <c r="Q8" s="201">
        <v>2.68</v>
      </c>
      <c r="R8" s="201">
        <v>10.42</v>
      </c>
      <c r="S8" s="201">
        <v>6.48</v>
      </c>
      <c r="T8" s="201">
        <v>0</v>
      </c>
      <c r="U8" s="201">
        <v>282.94</v>
      </c>
      <c r="V8" s="201">
        <v>3.5</v>
      </c>
      <c r="W8" s="201">
        <v>8.5500000000000007</v>
      </c>
      <c r="X8" s="201">
        <v>36.26</v>
      </c>
      <c r="Y8" s="201">
        <v>0</v>
      </c>
      <c r="Z8" s="201">
        <v>33.950000000000003</v>
      </c>
      <c r="AA8" s="201">
        <v>22.17</v>
      </c>
      <c r="AB8" s="201">
        <v>0</v>
      </c>
      <c r="AC8" s="201">
        <v>5.99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33.1</v>
      </c>
      <c r="AJ8" s="201">
        <v>0</v>
      </c>
      <c r="AK8" s="201">
        <v>46.03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80.95</v>
      </c>
      <c r="L9" s="201">
        <v>63.62</v>
      </c>
      <c r="M9" s="201">
        <v>0</v>
      </c>
      <c r="N9" s="201">
        <v>29.03</v>
      </c>
      <c r="O9" s="201">
        <v>48.75</v>
      </c>
      <c r="P9" s="201">
        <v>60.22</v>
      </c>
      <c r="Q9" s="201">
        <v>2.68</v>
      </c>
      <c r="R9" s="201">
        <v>10.42</v>
      </c>
      <c r="S9" s="201">
        <v>6.48</v>
      </c>
      <c r="T9" s="201">
        <v>0</v>
      </c>
      <c r="U9" s="201">
        <v>282.94</v>
      </c>
      <c r="V9" s="201">
        <v>3.5</v>
      </c>
      <c r="W9" s="201">
        <v>8.5500000000000007</v>
      </c>
      <c r="X9" s="201">
        <v>36.26</v>
      </c>
      <c r="Y9" s="201">
        <v>0</v>
      </c>
      <c r="Z9" s="201">
        <v>33.950000000000003</v>
      </c>
      <c r="AA9" s="201">
        <v>22.17</v>
      </c>
      <c r="AB9" s="201">
        <v>0</v>
      </c>
      <c r="AC9" s="201">
        <v>5.99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33.1</v>
      </c>
      <c r="AJ9" s="201">
        <v>0</v>
      </c>
      <c r="AK9" s="201">
        <v>49.03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80.95</v>
      </c>
      <c r="L10" s="201">
        <v>63.62</v>
      </c>
      <c r="M10" s="201">
        <v>0</v>
      </c>
      <c r="N10" s="201">
        <v>29.03</v>
      </c>
      <c r="O10" s="201">
        <v>48.75</v>
      </c>
      <c r="P10" s="201">
        <v>60.22</v>
      </c>
      <c r="Q10" s="201">
        <v>2.68</v>
      </c>
      <c r="R10" s="201">
        <v>10.42</v>
      </c>
      <c r="S10" s="201">
        <v>6.48</v>
      </c>
      <c r="T10" s="201">
        <v>0</v>
      </c>
      <c r="U10" s="201">
        <v>282.94</v>
      </c>
      <c r="V10" s="201">
        <v>3.5</v>
      </c>
      <c r="W10" s="201">
        <v>8.5500000000000007</v>
      </c>
      <c r="X10" s="201">
        <v>36.26</v>
      </c>
      <c r="Y10" s="201">
        <v>0</v>
      </c>
      <c r="Z10" s="201">
        <v>33.950000000000003</v>
      </c>
      <c r="AA10" s="201">
        <v>22.17</v>
      </c>
      <c r="AB10" s="201">
        <v>0</v>
      </c>
      <c r="AC10" s="201">
        <v>5.99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33.1</v>
      </c>
      <c r="AJ10" s="201">
        <v>0</v>
      </c>
      <c r="AK10" s="201">
        <v>49.03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80.95</v>
      </c>
      <c r="L11" s="201">
        <v>63.62</v>
      </c>
      <c r="M11" s="201">
        <v>0</v>
      </c>
      <c r="N11" s="201">
        <v>29.03</v>
      </c>
      <c r="O11" s="201">
        <v>48.75</v>
      </c>
      <c r="P11" s="201">
        <v>60.22</v>
      </c>
      <c r="Q11" s="201">
        <v>2.68</v>
      </c>
      <c r="R11" s="201">
        <v>10.42</v>
      </c>
      <c r="S11" s="201">
        <v>6.48</v>
      </c>
      <c r="T11" s="201">
        <v>0</v>
      </c>
      <c r="U11" s="201">
        <v>282.94</v>
      </c>
      <c r="V11" s="201">
        <v>3.5</v>
      </c>
      <c r="W11" s="201">
        <v>8.5500000000000007</v>
      </c>
      <c r="X11" s="201">
        <v>36.26</v>
      </c>
      <c r="Y11" s="201">
        <v>0</v>
      </c>
      <c r="Z11" s="201">
        <v>33.950000000000003</v>
      </c>
      <c r="AA11" s="201">
        <v>22.17</v>
      </c>
      <c r="AB11" s="201">
        <v>0</v>
      </c>
      <c r="AC11" s="201">
        <v>5.99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33.1</v>
      </c>
      <c r="AJ11" s="201">
        <v>0</v>
      </c>
      <c r="AK11" s="201">
        <v>49.86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80.95</v>
      </c>
      <c r="L12" s="201">
        <v>63.62</v>
      </c>
      <c r="M12" s="201">
        <v>0</v>
      </c>
      <c r="N12" s="201">
        <v>29.03</v>
      </c>
      <c r="O12" s="201">
        <v>48.75</v>
      </c>
      <c r="P12" s="201">
        <v>60.22</v>
      </c>
      <c r="Q12" s="201">
        <v>2.68</v>
      </c>
      <c r="R12" s="201">
        <v>10.42</v>
      </c>
      <c r="S12" s="201">
        <v>6.48</v>
      </c>
      <c r="T12" s="201">
        <v>0</v>
      </c>
      <c r="U12" s="201">
        <v>282.94</v>
      </c>
      <c r="V12" s="201">
        <v>3.5</v>
      </c>
      <c r="W12" s="201">
        <v>8.5500000000000007</v>
      </c>
      <c r="X12" s="201">
        <v>36.26</v>
      </c>
      <c r="Y12" s="201">
        <v>0</v>
      </c>
      <c r="Z12" s="201">
        <v>33.950000000000003</v>
      </c>
      <c r="AA12" s="201">
        <v>22.17</v>
      </c>
      <c r="AB12" s="201">
        <v>0</v>
      </c>
      <c r="AC12" s="201">
        <v>5.99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33.1</v>
      </c>
      <c r="AJ12" s="201">
        <v>0</v>
      </c>
      <c r="AK12" s="201">
        <v>49.86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79.84</v>
      </c>
      <c r="L13" s="201">
        <v>61.56</v>
      </c>
      <c r="M13" s="201">
        <v>0</v>
      </c>
      <c r="N13" s="201">
        <v>29.03</v>
      </c>
      <c r="O13" s="201">
        <v>48.75</v>
      </c>
      <c r="P13" s="201">
        <v>60.22</v>
      </c>
      <c r="Q13" s="201">
        <v>2.68</v>
      </c>
      <c r="R13" s="201">
        <v>10.42</v>
      </c>
      <c r="S13" s="201">
        <v>6.48</v>
      </c>
      <c r="T13" s="201">
        <v>0</v>
      </c>
      <c r="U13" s="201">
        <v>282.94</v>
      </c>
      <c r="V13" s="201">
        <v>3.5</v>
      </c>
      <c r="W13" s="201">
        <v>8.5500000000000007</v>
      </c>
      <c r="X13" s="201">
        <v>36.26</v>
      </c>
      <c r="Y13" s="201">
        <v>0</v>
      </c>
      <c r="Z13" s="201">
        <v>33.950000000000003</v>
      </c>
      <c r="AA13" s="201">
        <v>22.17</v>
      </c>
      <c r="AB13" s="201">
        <v>0</v>
      </c>
      <c r="AC13" s="201">
        <v>5.99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33.1</v>
      </c>
      <c r="AJ13" s="201">
        <v>0</v>
      </c>
      <c r="AK13" s="201">
        <v>49.86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79.84</v>
      </c>
      <c r="L14" s="201">
        <v>61.56</v>
      </c>
      <c r="M14" s="201">
        <v>0</v>
      </c>
      <c r="N14" s="201">
        <v>29.03</v>
      </c>
      <c r="O14" s="201">
        <v>48.75</v>
      </c>
      <c r="P14" s="201">
        <v>60.22</v>
      </c>
      <c r="Q14" s="201">
        <v>2.68</v>
      </c>
      <c r="R14" s="201">
        <v>10.42</v>
      </c>
      <c r="S14" s="201">
        <v>6.48</v>
      </c>
      <c r="T14" s="201">
        <v>0</v>
      </c>
      <c r="U14" s="201">
        <v>282.94</v>
      </c>
      <c r="V14" s="201">
        <v>3.5</v>
      </c>
      <c r="W14" s="201">
        <v>8.5500000000000007</v>
      </c>
      <c r="X14" s="201">
        <v>36.26</v>
      </c>
      <c r="Y14" s="201">
        <v>0</v>
      </c>
      <c r="Z14" s="201">
        <v>33.950000000000003</v>
      </c>
      <c r="AA14" s="201">
        <v>22.17</v>
      </c>
      <c r="AB14" s="201">
        <v>0</v>
      </c>
      <c r="AC14" s="201">
        <v>5.99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33.1</v>
      </c>
      <c r="AJ14" s="201">
        <v>0</v>
      </c>
      <c r="AK14" s="201">
        <v>49.86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79.84</v>
      </c>
      <c r="L15" s="201">
        <v>61.56</v>
      </c>
      <c r="M15" s="201">
        <v>0</v>
      </c>
      <c r="N15" s="201">
        <v>29.03</v>
      </c>
      <c r="O15" s="201">
        <v>48.75</v>
      </c>
      <c r="P15" s="201">
        <v>60.22</v>
      </c>
      <c r="Q15" s="201">
        <v>2.68</v>
      </c>
      <c r="R15" s="201">
        <v>10.42</v>
      </c>
      <c r="S15" s="201">
        <v>6.48</v>
      </c>
      <c r="T15" s="201">
        <v>0</v>
      </c>
      <c r="U15" s="201">
        <v>282.94</v>
      </c>
      <c r="V15" s="201">
        <v>3.5</v>
      </c>
      <c r="W15" s="201">
        <v>8.5500000000000007</v>
      </c>
      <c r="X15" s="201">
        <v>36.26</v>
      </c>
      <c r="Y15" s="201">
        <v>0</v>
      </c>
      <c r="Z15" s="201">
        <v>33.950000000000003</v>
      </c>
      <c r="AA15" s="201">
        <v>22.17</v>
      </c>
      <c r="AB15" s="201">
        <v>0</v>
      </c>
      <c r="AC15" s="201">
        <v>5.99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33.1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79.84</v>
      </c>
      <c r="L16" s="201">
        <v>61.56</v>
      </c>
      <c r="M16" s="201">
        <v>0</v>
      </c>
      <c r="N16" s="201">
        <v>29.03</v>
      </c>
      <c r="O16" s="201">
        <v>48.75</v>
      </c>
      <c r="P16" s="201">
        <v>60.22</v>
      </c>
      <c r="Q16" s="201">
        <v>2.68</v>
      </c>
      <c r="R16" s="201">
        <v>10.42</v>
      </c>
      <c r="S16" s="201">
        <v>6.48</v>
      </c>
      <c r="T16" s="201">
        <v>0</v>
      </c>
      <c r="U16" s="201">
        <v>282.94</v>
      </c>
      <c r="V16" s="201">
        <v>3.5</v>
      </c>
      <c r="W16" s="201">
        <v>8.5500000000000007</v>
      </c>
      <c r="X16" s="201">
        <v>36.26</v>
      </c>
      <c r="Y16" s="201">
        <v>0</v>
      </c>
      <c r="Z16" s="201">
        <v>33.950000000000003</v>
      </c>
      <c r="AA16" s="201">
        <v>22.17</v>
      </c>
      <c r="AB16" s="201">
        <v>0</v>
      </c>
      <c r="AC16" s="201">
        <v>5.99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33.1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79.84</v>
      </c>
      <c r="L17" s="201">
        <v>61.56</v>
      </c>
      <c r="M17" s="201">
        <v>0</v>
      </c>
      <c r="N17" s="201">
        <v>29.03</v>
      </c>
      <c r="O17" s="201">
        <v>48.75</v>
      </c>
      <c r="P17" s="201">
        <v>60.22</v>
      </c>
      <c r="Q17" s="201">
        <v>2.68</v>
      </c>
      <c r="R17" s="201">
        <v>10.42</v>
      </c>
      <c r="S17" s="201">
        <v>6.48</v>
      </c>
      <c r="T17" s="201">
        <v>0</v>
      </c>
      <c r="U17" s="201">
        <v>282.94</v>
      </c>
      <c r="V17" s="201">
        <v>3.5</v>
      </c>
      <c r="W17" s="201">
        <v>8.5500000000000007</v>
      </c>
      <c r="X17" s="201">
        <v>36.26</v>
      </c>
      <c r="Y17" s="201">
        <v>0</v>
      </c>
      <c r="Z17" s="201">
        <v>33.950000000000003</v>
      </c>
      <c r="AA17" s="201">
        <v>22.17</v>
      </c>
      <c r="AB17" s="201">
        <v>0</v>
      </c>
      <c r="AC17" s="201">
        <v>5.99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33.1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79.84</v>
      </c>
      <c r="L18" s="201">
        <v>61.56</v>
      </c>
      <c r="M18" s="201">
        <v>0</v>
      </c>
      <c r="N18" s="201">
        <v>29.03</v>
      </c>
      <c r="O18" s="201">
        <v>48.75</v>
      </c>
      <c r="P18" s="201">
        <v>60.22</v>
      </c>
      <c r="Q18" s="201">
        <v>2.68</v>
      </c>
      <c r="R18" s="201">
        <v>10.42</v>
      </c>
      <c r="S18" s="201">
        <v>6.48</v>
      </c>
      <c r="T18" s="201">
        <v>0</v>
      </c>
      <c r="U18" s="201">
        <v>282.94</v>
      </c>
      <c r="V18" s="201">
        <v>3.5</v>
      </c>
      <c r="W18" s="201">
        <v>8.5500000000000007</v>
      </c>
      <c r="X18" s="201">
        <v>36.26</v>
      </c>
      <c r="Y18" s="201">
        <v>0</v>
      </c>
      <c r="Z18" s="201">
        <v>33.950000000000003</v>
      </c>
      <c r="AA18" s="201">
        <v>22.17</v>
      </c>
      <c r="AB18" s="201">
        <v>0</v>
      </c>
      <c r="AC18" s="201">
        <v>5.99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33.1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79.84</v>
      </c>
      <c r="L19" s="201">
        <v>50.32</v>
      </c>
      <c r="M19" s="201">
        <v>0</v>
      </c>
      <c r="N19" s="201">
        <v>29.03</v>
      </c>
      <c r="O19" s="201">
        <v>48.75</v>
      </c>
      <c r="P19" s="201">
        <v>60.22</v>
      </c>
      <c r="Q19" s="201">
        <v>2.68</v>
      </c>
      <c r="R19" s="201">
        <v>10.42</v>
      </c>
      <c r="S19" s="201">
        <v>6.48</v>
      </c>
      <c r="T19" s="201">
        <v>0</v>
      </c>
      <c r="U19" s="201">
        <v>282.94</v>
      </c>
      <c r="V19" s="201">
        <v>3.5</v>
      </c>
      <c r="W19" s="201">
        <v>8.5500000000000007</v>
      </c>
      <c r="X19" s="201">
        <v>36.26</v>
      </c>
      <c r="Y19" s="201">
        <v>0</v>
      </c>
      <c r="Z19" s="201">
        <v>33.950000000000003</v>
      </c>
      <c r="AA19" s="201">
        <v>22.17</v>
      </c>
      <c r="AB19" s="201">
        <v>0</v>
      </c>
      <c r="AC19" s="201">
        <v>5.99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33.1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79.84</v>
      </c>
      <c r="L20" s="201">
        <v>33.869999999999997</v>
      </c>
      <c r="M20" s="201">
        <v>0</v>
      </c>
      <c r="N20" s="201">
        <v>29.03</v>
      </c>
      <c r="O20" s="201">
        <v>48.75</v>
      </c>
      <c r="P20" s="201">
        <v>60.22</v>
      </c>
      <c r="Q20" s="201">
        <v>2.68</v>
      </c>
      <c r="R20" s="201">
        <v>10.42</v>
      </c>
      <c r="S20" s="201">
        <v>6.48</v>
      </c>
      <c r="T20" s="201">
        <v>0</v>
      </c>
      <c r="U20" s="201">
        <v>282.94</v>
      </c>
      <c r="V20" s="201">
        <v>3.5</v>
      </c>
      <c r="W20" s="201">
        <v>8.5500000000000007</v>
      </c>
      <c r="X20" s="201">
        <v>36.26</v>
      </c>
      <c r="Y20" s="201">
        <v>0</v>
      </c>
      <c r="Z20" s="201">
        <v>33.950000000000003</v>
      </c>
      <c r="AA20" s="201">
        <v>22.17</v>
      </c>
      <c r="AB20" s="201">
        <v>0</v>
      </c>
      <c r="AC20" s="201">
        <v>5.99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33.1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77.25</v>
      </c>
      <c r="L21" s="201">
        <v>37.450000000000003</v>
      </c>
      <c r="M21" s="201">
        <v>0</v>
      </c>
      <c r="N21" s="201">
        <v>29.03</v>
      </c>
      <c r="O21" s="201">
        <v>48.75</v>
      </c>
      <c r="P21" s="201">
        <v>60.22</v>
      </c>
      <c r="Q21" s="201">
        <v>2.59</v>
      </c>
      <c r="R21" s="201">
        <v>10.08</v>
      </c>
      <c r="S21" s="201">
        <v>6.32</v>
      </c>
      <c r="T21" s="201">
        <v>0</v>
      </c>
      <c r="U21" s="201">
        <v>282.94</v>
      </c>
      <c r="V21" s="201">
        <v>3.5</v>
      </c>
      <c r="W21" s="201">
        <v>8.27</v>
      </c>
      <c r="X21" s="201">
        <v>35.090000000000003</v>
      </c>
      <c r="Y21" s="201">
        <v>0</v>
      </c>
      <c r="Z21" s="201">
        <v>33.950000000000003</v>
      </c>
      <c r="AA21" s="201">
        <v>22.17</v>
      </c>
      <c r="AB21" s="201">
        <v>0</v>
      </c>
      <c r="AC21" s="201">
        <v>5.99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33.1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77.25</v>
      </c>
      <c r="L22" s="201">
        <v>32.770000000000003</v>
      </c>
      <c r="M22" s="201">
        <v>0</v>
      </c>
      <c r="N22" s="201">
        <v>29.03</v>
      </c>
      <c r="O22" s="201">
        <v>48.75</v>
      </c>
      <c r="P22" s="201">
        <v>60.22</v>
      </c>
      <c r="Q22" s="201">
        <v>2.59</v>
      </c>
      <c r="R22" s="201">
        <v>10.08</v>
      </c>
      <c r="S22" s="201">
        <v>6.32</v>
      </c>
      <c r="T22" s="201">
        <v>0</v>
      </c>
      <c r="U22" s="201">
        <v>282.94</v>
      </c>
      <c r="V22" s="201">
        <v>3.5</v>
      </c>
      <c r="W22" s="201">
        <v>8.27</v>
      </c>
      <c r="X22" s="201">
        <v>35.090000000000003</v>
      </c>
      <c r="Y22" s="201">
        <v>0</v>
      </c>
      <c r="Z22" s="201">
        <v>33.950000000000003</v>
      </c>
      <c r="AA22" s="201">
        <v>22.17</v>
      </c>
      <c r="AB22" s="201">
        <v>0</v>
      </c>
      <c r="AC22" s="201">
        <v>5.99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33.1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77.25</v>
      </c>
      <c r="L23" s="201">
        <v>33.869999999999997</v>
      </c>
      <c r="M23" s="201">
        <v>0</v>
      </c>
      <c r="N23" s="201">
        <v>29.03</v>
      </c>
      <c r="O23" s="201">
        <v>48.75</v>
      </c>
      <c r="P23" s="201">
        <v>60.22</v>
      </c>
      <c r="Q23" s="201">
        <v>2.59</v>
      </c>
      <c r="R23" s="201">
        <v>10.08</v>
      </c>
      <c r="S23" s="201">
        <v>6.32</v>
      </c>
      <c r="T23" s="201">
        <v>0</v>
      </c>
      <c r="U23" s="201">
        <v>282.94</v>
      </c>
      <c r="V23" s="201">
        <v>3.5</v>
      </c>
      <c r="W23" s="201">
        <v>8.27</v>
      </c>
      <c r="X23" s="201">
        <v>35.090000000000003</v>
      </c>
      <c r="Y23" s="201">
        <v>0</v>
      </c>
      <c r="Z23" s="201">
        <v>33.950000000000003</v>
      </c>
      <c r="AA23" s="201">
        <v>22.17</v>
      </c>
      <c r="AB23" s="201">
        <v>0</v>
      </c>
      <c r="AC23" s="201">
        <v>5.99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33.1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77.25</v>
      </c>
      <c r="L24" s="201">
        <v>33.869999999999997</v>
      </c>
      <c r="M24" s="201">
        <v>0</v>
      </c>
      <c r="N24" s="201">
        <v>29.03</v>
      </c>
      <c r="O24" s="201">
        <v>48.75</v>
      </c>
      <c r="P24" s="201">
        <v>60.22</v>
      </c>
      <c r="Q24" s="201">
        <v>2.59</v>
      </c>
      <c r="R24" s="201">
        <v>10.08</v>
      </c>
      <c r="S24" s="201">
        <v>6.32</v>
      </c>
      <c r="T24" s="201">
        <v>0</v>
      </c>
      <c r="U24" s="201">
        <v>282.94</v>
      </c>
      <c r="V24" s="201">
        <v>3.5</v>
      </c>
      <c r="W24" s="201">
        <v>8.27</v>
      </c>
      <c r="X24" s="201">
        <v>35.090000000000003</v>
      </c>
      <c r="Y24" s="201">
        <v>0</v>
      </c>
      <c r="Z24" s="201">
        <v>33.950000000000003</v>
      </c>
      <c r="AA24" s="201">
        <v>22.17</v>
      </c>
      <c r="AB24" s="201">
        <v>0</v>
      </c>
      <c r="AC24" s="201">
        <v>5.99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33.1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77.25</v>
      </c>
      <c r="L25" s="201">
        <v>33.869999999999997</v>
      </c>
      <c r="M25" s="201">
        <v>0</v>
      </c>
      <c r="N25" s="201">
        <v>29.03</v>
      </c>
      <c r="O25" s="201">
        <v>48.75</v>
      </c>
      <c r="P25" s="201">
        <v>60.22</v>
      </c>
      <c r="Q25" s="201">
        <v>2.59</v>
      </c>
      <c r="R25" s="201">
        <v>10.08</v>
      </c>
      <c r="S25" s="201">
        <v>6.32</v>
      </c>
      <c r="T25" s="201">
        <v>0</v>
      </c>
      <c r="U25" s="201">
        <v>282.94</v>
      </c>
      <c r="V25" s="201">
        <v>3.5</v>
      </c>
      <c r="W25" s="201">
        <v>8.27</v>
      </c>
      <c r="X25" s="201">
        <v>35.090000000000003</v>
      </c>
      <c r="Y25" s="201">
        <v>0</v>
      </c>
      <c r="Z25" s="201">
        <v>33.950000000000003</v>
      </c>
      <c r="AA25" s="201">
        <v>22.17</v>
      </c>
      <c r="AB25" s="201">
        <v>0</v>
      </c>
      <c r="AC25" s="201">
        <v>5.99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33.1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58.06</v>
      </c>
      <c r="L26" s="201">
        <v>25</v>
      </c>
      <c r="M26" s="201">
        <v>0</v>
      </c>
      <c r="N26" s="201">
        <v>29.03</v>
      </c>
      <c r="O26" s="201">
        <v>48.75</v>
      </c>
      <c r="P26" s="201">
        <v>60.22</v>
      </c>
      <c r="Q26" s="201">
        <v>1.93</v>
      </c>
      <c r="R26" s="201">
        <v>3.87</v>
      </c>
      <c r="S26" s="201">
        <v>3</v>
      </c>
      <c r="T26" s="201">
        <v>0</v>
      </c>
      <c r="U26" s="201">
        <v>282.94</v>
      </c>
      <c r="V26" s="201">
        <v>3.5</v>
      </c>
      <c r="W26" s="201">
        <v>3.87</v>
      </c>
      <c r="X26" s="201">
        <v>9.68</v>
      </c>
      <c r="Y26" s="201">
        <v>0</v>
      </c>
      <c r="Z26" s="201">
        <v>33.950000000000003</v>
      </c>
      <c r="AA26" s="201">
        <v>22.17</v>
      </c>
      <c r="AB26" s="201">
        <v>0</v>
      </c>
      <c r="AC26" s="201">
        <v>5.99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33.1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77.25</v>
      </c>
      <c r="L27" s="201">
        <v>34.78</v>
      </c>
      <c r="M27" s="201">
        <v>0</v>
      </c>
      <c r="N27" s="201">
        <v>29.03</v>
      </c>
      <c r="O27" s="201">
        <v>48.75</v>
      </c>
      <c r="P27" s="201">
        <v>60.22</v>
      </c>
      <c r="Q27" s="201">
        <v>2.59</v>
      </c>
      <c r="R27" s="201">
        <v>10.08</v>
      </c>
      <c r="S27" s="201">
        <v>6.32</v>
      </c>
      <c r="T27" s="201">
        <v>0</v>
      </c>
      <c r="U27" s="201">
        <v>282.94</v>
      </c>
      <c r="V27" s="201">
        <v>3.5</v>
      </c>
      <c r="W27" s="201">
        <v>3.87</v>
      </c>
      <c r="X27" s="201">
        <v>9.68</v>
      </c>
      <c r="Y27" s="201">
        <v>0</v>
      </c>
      <c r="Z27" s="201">
        <v>33.950000000000003</v>
      </c>
      <c r="AA27" s="201">
        <v>22.17</v>
      </c>
      <c r="AB27" s="201">
        <v>0</v>
      </c>
      <c r="AC27" s="201">
        <v>5.99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33.1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4.67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58.06</v>
      </c>
      <c r="L28" s="201">
        <v>24.19</v>
      </c>
      <c r="M28" s="201">
        <v>0</v>
      </c>
      <c r="N28" s="201">
        <v>29.03</v>
      </c>
      <c r="O28" s="201">
        <v>48.75</v>
      </c>
      <c r="P28" s="201">
        <v>60.22</v>
      </c>
      <c r="Q28" s="201">
        <v>2.59</v>
      </c>
      <c r="R28" s="201">
        <v>10.08</v>
      </c>
      <c r="S28" s="201">
        <v>6.32</v>
      </c>
      <c r="T28" s="201">
        <v>0</v>
      </c>
      <c r="U28" s="201">
        <v>282.94</v>
      </c>
      <c r="V28" s="201">
        <v>3.5</v>
      </c>
      <c r="W28" s="201">
        <v>8.27</v>
      </c>
      <c r="X28" s="201">
        <v>35.090000000000003</v>
      </c>
      <c r="Y28" s="201">
        <v>0</v>
      </c>
      <c r="Z28" s="201">
        <v>33.950000000000003</v>
      </c>
      <c r="AA28" s="201">
        <v>22.17</v>
      </c>
      <c r="AB28" s="201">
        <v>0</v>
      </c>
      <c r="AC28" s="201">
        <v>5.99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33.1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10.39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58.06</v>
      </c>
      <c r="L29" s="201">
        <v>24.19</v>
      </c>
      <c r="M29" s="201">
        <v>0</v>
      </c>
      <c r="N29" s="201">
        <v>29.03</v>
      </c>
      <c r="O29" s="201">
        <v>48.75</v>
      </c>
      <c r="P29" s="201">
        <v>60.22</v>
      </c>
      <c r="Q29" s="201">
        <v>2.59</v>
      </c>
      <c r="R29" s="201">
        <v>10.08</v>
      </c>
      <c r="S29" s="201">
        <v>6.32</v>
      </c>
      <c r="T29" s="201">
        <v>0</v>
      </c>
      <c r="U29" s="201">
        <v>282.94</v>
      </c>
      <c r="V29" s="201">
        <v>3.5</v>
      </c>
      <c r="W29" s="201">
        <v>8.27</v>
      </c>
      <c r="X29" s="201">
        <v>35.090000000000003</v>
      </c>
      <c r="Y29" s="201">
        <v>0</v>
      </c>
      <c r="Z29" s="201">
        <v>33.950000000000003</v>
      </c>
      <c r="AA29" s="201">
        <v>22.17</v>
      </c>
      <c r="AB29" s="201">
        <v>0</v>
      </c>
      <c r="AC29" s="201">
        <v>5.99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33.1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17.62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58.06</v>
      </c>
      <c r="L30" s="201">
        <v>24.19</v>
      </c>
      <c r="M30" s="201">
        <v>0</v>
      </c>
      <c r="N30" s="201">
        <v>29.03</v>
      </c>
      <c r="O30" s="201">
        <v>48.75</v>
      </c>
      <c r="P30" s="201">
        <v>60.22</v>
      </c>
      <c r="Q30" s="201">
        <v>2.59</v>
      </c>
      <c r="R30" s="201">
        <v>10.08</v>
      </c>
      <c r="S30" s="201">
        <v>6.32</v>
      </c>
      <c r="T30" s="201">
        <v>0</v>
      </c>
      <c r="U30" s="201">
        <v>282.94</v>
      </c>
      <c r="V30" s="201">
        <v>3.5</v>
      </c>
      <c r="W30" s="201">
        <v>8.27</v>
      </c>
      <c r="X30" s="201">
        <v>35.090000000000003</v>
      </c>
      <c r="Y30" s="201">
        <v>0</v>
      </c>
      <c r="Z30" s="201">
        <v>33.950000000000003</v>
      </c>
      <c r="AA30" s="201">
        <v>22.17</v>
      </c>
      <c r="AB30" s="201">
        <v>0</v>
      </c>
      <c r="AC30" s="201">
        <v>5.99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33.1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58.06</v>
      </c>
      <c r="L31" s="201">
        <v>24.19</v>
      </c>
      <c r="M31" s="201">
        <v>0</v>
      </c>
      <c r="N31" s="201">
        <v>29.03</v>
      </c>
      <c r="O31" s="201">
        <v>48.75</v>
      </c>
      <c r="P31" s="201">
        <v>60.22</v>
      </c>
      <c r="Q31" s="201">
        <v>1.93</v>
      </c>
      <c r="R31" s="201">
        <v>3.87</v>
      </c>
      <c r="S31" s="201">
        <v>3</v>
      </c>
      <c r="T31" s="201">
        <v>0</v>
      </c>
      <c r="U31" s="201">
        <v>282.94</v>
      </c>
      <c r="V31" s="201">
        <v>3.5</v>
      </c>
      <c r="W31" s="201">
        <v>3.87</v>
      </c>
      <c r="X31" s="201">
        <v>9.68</v>
      </c>
      <c r="Y31" s="201">
        <v>0</v>
      </c>
      <c r="Z31" s="201">
        <v>33.950000000000003</v>
      </c>
      <c r="AA31" s="201">
        <v>22.17</v>
      </c>
      <c r="AB31" s="201">
        <v>0</v>
      </c>
      <c r="AC31" s="201">
        <v>5.99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33.1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58.06</v>
      </c>
      <c r="L32" s="201">
        <v>24.19</v>
      </c>
      <c r="M32" s="201">
        <v>0</v>
      </c>
      <c r="N32" s="201">
        <v>29.03</v>
      </c>
      <c r="O32" s="201">
        <v>48.75</v>
      </c>
      <c r="P32" s="201">
        <v>60.22</v>
      </c>
      <c r="Q32" s="201">
        <v>1.93</v>
      </c>
      <c r="R32" s="201">
        <v>3.87</v>
      </c>
      <c r="S32" s="201">
        <v>3</v>
      </c>
      <c r="T32" s="201">
        <v>0</v>
      </c>
      <c r="U32" s="201">
        <v>282.94</v>
      </c>
      <c r="V32" s="201">
        <v>3.5</v>
      </c>
      <c r="W32" s="201">
        <v>3.87</v>
      </c>
      <c r="X32" s="201">
        <v>9.68</v>
      </c>
      <c r="Y32" s="201">
        <v>0</v>
      </c>
      <c r="Z32" s="201">
        <v>33.950000000000003</v>
      </c>
      <c r="AA32" s="201">
        <v>22.17</v>
      </c>
      <c r="AB32" s="201">
        <v>0</v>
      </c>
      <c r="AC32" s="201">
        <v>13.67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38.25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58.06</v>
      </c>
      <c r="L33" s="201">
        <v>24.19</v>
      </c>
      <c r="M33" s="201">
        <v>0</v>
      </c>
      <c r="N33" s="201">
        <v>29.03</v>
      </c>
      <c r="O33" s="201">
        <v>48.75</v>
      </c>
      <c r="P33" s="201">
        <v>60.22</v>
      </c>
      <c r="Q33" s="201">
        <v>1.81</v>
      </c>
      <c r="R33" s="201">
        <v>3.62</v>
      </c>
      <c r="S33" s="201">
        <v>2.9</v>
      </c>
      <c r="T33" s="201">
        <v>0</v>
      </c>
      <c r="U33" s="201">
        <v>282.94</v>
      </c>
      <c r="V33" s="201">
        <v>3.5</v>
      </c>
      <c r="W33" s="201">
        <v>3.62</v>
      </c>
      <c r="X33" s="201">
        <v>9.68</v>
      </c>
      <c r="Y33" s="201">
        <v>0</v>
      </c>
      <c r="Z33" s="201">
        <v>33.950000000000003</v>
      </c>
      <c r="AA33" s="201">
        <v>22.17</v>
      </c>
      <c r="AB33" s="201">
        <v>0</v>
      </c>
      <c r="AC33" s="201">
        <v>7.07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33.1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58.06</v>
      </c>
      <c r="L34" s="201">
        <v>24.19</v>
      </c>
      <c r="M34" s="201">
        <v>0</v>
      </c>
      <c r="N34" s="201">
        <v>29.03</v>
      </c>
      <c r="O34" s="201">
        <v>48.75</v>
      </c>
      <c r="P34" s="201">
        <v>60.22</v>
      </c>
      <c r="Q34" s="201">
        <v>1.81</v>
      </c>
      <c r="R34" s="201">
        <v>3.62</v>
      </c>
      <c r="S34" s="201">
        <v>2.9</v>
      </c>
      <c r="T34" s="201">
        <v>0</v>
      </c>
      <c r="U34" s="201">
        <v>282.94</v>
      </c>
      <c r="V34" s="201">
        <v>0</v>
      </c>
      <c r="W34" s="201">
        <v>3.62</v>
      </c>
      <c r="X34" s="201">
        <v>9.68</v>
      </c>
      <c r="Y34" s="201">
        <v>0</v>
      </c>
      <c r="Z34" s="201">
        <v>33.950000000000003</v>
      </c>
      <c r="AA34" s="201">
        <v>22.17</v>
      </c>
      <c r="AB34" s="201">
        <v>0</v>
      </c>
      <c r="AC34" s="201">
        <v>7.07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33.1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58.06</v>
      </c>
      <c r="L35" s="201">
        <v>24.19</v>
      </c>
      <c r="M35" s="201">
        <v>0</v>
      </c>
      <c r="N35" s="201">
        <v>29.03</v>
      </c>
      <c r="O35" s="201">
        <v>48.75</v>
      </c>
      <c r="P35" s="201">
        <v>60.22</v>
      </c>
      <c r="Q35" s="201">
        <v>1.87</v>
      </c>
      <c r="R35" s="201">
        <v>2.81</v>
      </c>
      <c r="S35" s="201">
        <v>2</v>
      </c>
      <c r="T35" s="201">
        <v>0</v>
      </c>
      <c r="U35" s="201">
        <v>282.94</v>
      </c>
      <c r="V35" s="201">
        <v>0</v>
      </c>
      <c r="W35" s="201">
        <v>3.62</v>
      </c>
      <c r="X35" s="201">
        <v>9.3699999999999992</v>
      </c>
      <c r="Y35" s="201">
        <v>0</v>
      </c>
      <c r="Z35" s="201">
        <v>21.29</v>
      </c>
      <c r="AA35" s="201">
        <v>9.68</v>
      </c>
      <c r="AB35" s="201">
        <v>0</v>
      </c>
      <c r="AC35" s="201">
        <v>7.07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33.1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58.06</v>
      </c>
      <c r="L36" s="201">
        <v>24.19</v>
      </c>
      <c r="M36" s="201">
        <v>0</v>
      </c>
      <c r="N36" s="201">
        <v>29.03</v>
      </c>
      <c r="O36" s="201">
        <v>48.75</v>
      </c>
      <c r="P36" s="201">
        <v>60.22</v>
      </c>
      <c r="Q36" s="201">
        <v>1.87</v>
      </c>
      <c r="R36" s="201">
        <v>2.81</v>
      </c>
      <c r="S36" s="201">
        <v>2</v>
      </c>
      <c r="T36" s="201">
        <v>0</v>
      </c>
      <c r="U36" s="201">
        <v>282.94</v>
      </c>
      <c r="V36" s="201">
        <v>0</v>
      </c>
      <c r="W36" s="201">
        <v>3.62</v>
      </c>
      <c r="X36" s="201">
        <v>9.3699999999999992</v>
      </c>
      <c r="Y36" s="201">
        <v>0</v>
      </c>
      <c r="Z36" s="201">
        <v>21.29</v>
      </c>
      <c r="AA36" s="201">
        <v>9.68</v>
      </c>
      <c r="AB36" s="201">
        <v>0</v>
      </c>
      <c r="AC36" s="201">
        <v>6.72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33.1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58.06</v>
      </c>
      <c r="L37" s="201">
        <v>24.19</v>
      </c>
      <c r="M37" s="201">
        <v>0</v>
      </c>
      <c r="N37" s="201">
        <v>29.03</v>
      </c>
      <c r="O37" s="201">
        <v>48.75</v>
      </c>
      <c r="P37" s="201">
        <v>60.22</v>
      </c>
      <c r="Q37" s="201">
        <v>1.87</v>
      </c>
      <c r="R37" s="201">
        <v>2.81</v>
      </c>
      <c r="S37" s="201">
        <v>2</v>
      </c>
      <c r="T37" s="201">
        <v>0</v>
      </c>
      <c r="U37" s="201">
        <v>282.94</v>
      </c>
      <c r="V37" s="201">
        <v>0</v>
      </c>
      <c r="W37" s="201">
        <v>3.62</v>
      </c>
      <c r="X37" s="201">
        <v>9.3699999999999992</v>
      </c>
      <c r="Y37" s="201">
        <v>0</v>
      </c>
      <c r="Z37" s="201">
        <v>21.29</v>
      </c>
      <c r="AA37" s="201">
        <v>9.68</v>
      </c>
      <c r="AB37" s="201">
        <v>0</v>
      </c>
      <c r="AC37" s="201">
        <v>6.72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33.1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58.06</v>
      </c>
      <c r="L38" s="201">
        <v>24.19</v>
      </c>
      <c r="M38" s="201">
        <v>0</v>
      </c>
      <c r="N38" s="201">
        <v>29.03</v>
      </c>
      <c r="O38" s="201">
        <v>48.75</v>
      </c>
      <c r="P38" s="201">
        <v>60.22</v>
      </c>
      <c r="Q38" s="201">
        <v>1.87</v>
      </c>
      <c r="R38" s="201">
        <v>2.81</v>
      </c>
      <c r="S38" s="201">
        <v>2</v>
      </c>
      <c r="T38" s="201">
        <v>0</v>
      </c>
      <c r="U38" s="201">
        <v>282.94</v>
      </c>
      <c r="V38" s="201">
        <v>0</v>
      </c>
      <c r="W38" s="201">
        <v>3.62</v>
      </c>
      <c r="X38" s="201">
        <v>9.3699999999999992</v>
      </c>
      <c r="Y38" s="201">
        <v>0</v>
      </c>
      <c r="Z38" s="201">
        <v>21.29</v>
      </c>
      <c r="AA38" s="201">
        <v>9.68</v>
      </c>
      <c r="AB38" s="201">
        <v>0</v>
      </c>
      <c r="AC38" s="201">
        <v>6.72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33.1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58.06</v>
      </c>
      <c r="L39" s="201">
        <v>61.56</v>
      </c>
      <c r="M39" s="201">
        <v>0</v>
      </c>
      <c r="N39" s="201">
        <v>29.03</v>
      </c>
      <c r="O39" s="201">
        <v>48.75</v>
      </c>
      <c r="P39" s="201">
        <v>60.22</v>
      </c>
      <c r="Q39" s="201">
        <v>1.87</v>
      </c>
      <c r="R39" s="201">
        <v>2.81</v>
      </c>
      <c r="S39" s="201">
        <v>2</v>
      </c>
      <c r="T39" s="201">
        <v>0</v>
      </c>
      <c r="U39" s="201">
        <v>282.94</v>
      </c>
      <c r="V39" s="201">
        <v>0</v>
      </c>
      <c r="W39" s="201">
        <v>3.62</v>
      </c>
      <c r="X39" s="201">
        <v>9.3699999999999992</v>
      </c>
      <c r="Y39" s="201">
        <v>0</v>
      </c>
      <c r="Z39" s="201">
        <v>21.29</v>
      </c>
      <c r="AA39" s="201">
        <v>9.68</v>
      </c>
      <c r="AB39" s="201">
        <v>0</v>
      </c>
      <c r="AC39" s="201">
        <v>6.72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33.1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58.06</v>
      </c>
      <c r="L40" s="201">
        <v>61.56</v>
      </c>
      <c r="M40" s="201">
        <v>0</v>
      </c>
      <c r="N40" s="201">
        <v>29.03</v>
      </c>
      <c r="O40" s="201">
        <v>48.75</v>
      </c>
      <c r="P40" s="201">
        <v>60.22</v>
      </c>
      <c r="Q40" s="201">
        <v>1.87</v>
      </c>
      <c r="R40" s="201">
        <v>2.81</v>
      </c>
      <c r="S40" s="201">
        <v>2</v>
      </c>
      <c r="T40" s="201">
        <v>0</v>
      </c>
      <c r="U40" s="201">
        <v>282.94</v>
      </c>
      <c r="V40" s="201">
        <v>0</v>
      </c>
      <c r="W40" s="201">
        <v>3.62</v>
      </c>
      <c r="X40" s="201">
        <v>9.3699999999999992</v>
      </c>
      <c r="Y40" s="201">
        <v>0</v>
      </c>
      <c r="Z40" s="201">
        <v>24.19</v>
      </c>
      <c r="AA40" s="201">
        <v>9.68</v>
      </c>
      <c r="AB40" s="201">
        <v>0</v>
      </c>
      <c r="AC40" s="201">
        <v>6.72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33.1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79.84</v>
      </c>
      <c r="L41" s="201">
        <v>61.56</v>
      </c>
      <c r="M41" s="201">
        <v>0</v>
      </c>
      <c r="N41" s="201">
        <v>29.03</v>
      </c>
      <c r="O41" s="201">
        <v>48.75</v>
      </c>
      <c r="P41" s="201">
        <v>60.22</v>
      </c>
      <c r="Q41" s="201">
        <v>1.87</v>
      </c>
      <c r="R41" s="201">
        <v>2.81</v>
      </c>
      <c r="S41" s="201">
        <v>2</v>
      </c>
      <c r="T41" s="201">
        <v>0</v>
      </c>
      <c r="U41" s="201">
        <v>282.94</v>
      </c>
      <c r="V41" s="201">
        <v>0</v>
      </c>
      <c r="W41" s="201">
        <v>3.62</v>
      </c>
      <c r="X41" s="201">
        <v>9.3699999999999992</v>
      </c>
      <c r="Y41" s="201">
        <v>0</v>
      </c>
      <c r="Z41" s="201">
        <v>24.19</v>
      </c>
      <c r="AA41" s="201">
        <v>9.68</v>
      </c>
      <c r="AB41" s="201">
        <v>0</v>
      </c>
      <c r="AC41" s="201">
        <v>6.72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33.1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79.84</v>
      </c>
      <c r="L42" s="201">
        <v>61.56</v>
      </c>
      <c r="M42" s="201">
        <v>0</v>
      </c>
      <c r="N42" s="201">
        <v>29.03</v>
      </c>
      <c r="O42" s="201">
        <v>48.75</v>
      </c>
      <c r="P42" s="201">
        <v>60.22</v>
      </c>
      <c r="Q42" s="201">
        <v>1.87</v>
      </c>
      <c r="R42" s="201">
        <v>2.81</v>
      </c>
      <c r="S42" s="201">
        <v>2</v>
      </c>
      <c r="T42" s="201">
        <v>0</v>
      </c>
      <c r="U42" s="201">
        <v>282.94</v>
      </c>
      <c r="V42" s="201">
        <v>0</v>
      </c>
      <c r="W42" s="201">
        <v>3.62</v>
      </c>
      <c r="X42" s="201">
        <v>9.3699999999999992</v>
      </c>
      <c r="Y42" s="201">
        <v>0</v>
      </c>
      <c r="Z42" s="201">
        <v>24.19</v>
      </c>
      <c r="AA42" s="201">
        <v>9.68</v>
      </c>
      <c r="AB42" s="201">
        <v>0</v>
      </c>
      <c r="AC42" s="201">
        <v>6.72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33.1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79.84</v>
      </c>
      <c r="L43" s="201">
        <v>63.62</v>
      </c>
      <c r="M43" s="201">
        <v>0</v>
      </c>
      <c r="N43" s="201">
        <v>29.03</v>
      </c>
      <c r="O43" s="201">
        <v>48.75</v>
      </c>
      <c r="P43" s="201">
        <v>60.22</v>
      </c>
      <c r="Q43" s="201">
        <v>1.87</v>
      </c>
      <c r="R43" s="201">
        <v>2.81</v>
      </c>
      <c r="S43" s="201">
        <v>2</v>
      </c>
      <c r="T43" s="201">
        <v>0</v>
      </c>
      <c r="U43" s="201">
        <v>282.94</v>
      </c>
      <c r="V43" s="201">
        <v>0</v>
      </c>
      <c r="W43" s="201">
        <v>3.62</v>
      </c>
      <c r="X43" s="201">
        <v>9.3699999999999992</v>
      </c>
      <c r="Y43" s="201">
        <v>0</v>
      </c>
      <c r="Z43" s="201">
        <v>21.29</v>
      </c>
      <c r="AA43" s="201">
        <v>9.68</v>
      </c>
      <c r="AB43" s="201">
        <v>0</v>
      </c>
      <c r="AC43" s="201">
        <v>6.72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33.1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79.84</v>
      </c>
      <c r="L44" s="201">
        <v>63.62</v>
      </c>
      <c r="M44" s="201">
        <v>0</v>
      </c>
      <c r="N44" s="201">
        <v>29.03</v>
      </c>
      <c r="O44" s="201">
        <v>48.75</v>
      </c>
      <c r="P44" s="201">
        <v>60.22</v>
      </c>
      <c r="Q44" s="201">
        <v>2.68</v>
      </c>
      <c r="R44" s="201">
        <v>10.42</v>
      </c>
      <c r="S44" s="201">
        <v>6.48</v>
      </c>
      <c r="T44" s="201">
        <v>0</v>
      </c>
      <c r="U44" s="201">
        <v>282.94</v>
      </c>
      <c r="V44" s="201">
        <v>0</v>
      </c>
      <c r="W44" s="201">
        <v>8.5500000000000007</v>
      </c>
      <c r="X44" s="201">
        <v>36.26</v>
      </c>
      <c r="Y44" s="201">
        <v>0</v>
      </c>
      <c r="Z44" s="201">
        <v>33.950000000000003</v>
      </c>
      <c r="AA44" s="201">
        <v>14.04</v>
      </c>
      <c r="AB44" s="201">
        <v>0</v>
      </c>
      <c r="AC44" s="201">
        <v>6.72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33.1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79.84</v>
      </c>
      <c r="L45" s="201">
        <v>63.62</v>
      </c>
      <c r="M45" s="201">
        <v>0</v>
      </c>
      <c r="N45" s="201">
        <v>29.03</v>
      </c>
      <c r="O45" s="201">
        <v>48.75</v>
      </c>
      <c r="P45" s="201">
        <v>60.22</v>
      </c>
      <c r="Q45" s="201">
        <v>2.68</v>
      </c>
      <c r="R45" s="201">
        <v>10.42</v>
      </c>
      <c r="S45" s="201">
        <v>6.48</v>
      </c>
      <c r="T45" s="201">
        <v>0</v>
      </c>
      <c r="U45" s="201">
        <v>282.94</v>
      </c>
      <c r="V45" s="201">
        <v>0</v>
      </c>
      <c r="W45" s="201">
        <v>8.5500000000000007</v>
      </c>
      <c r="X45" s="201">
        <v>36.26</v>
      </c>
      <c r="Y45" s="201">
        <v>0</v>
      </c>
      <c r="Z45" s="201">
        <v>33.950000000000003</v>
      </c>
      <c r="AA45" s="201">
        <v>9.3699999999999992</v>
      </c>
      <c r="AB45" s="201">
        <v>0</v>
      </c>
      <c r="AC45" s="201">
        <v>6.72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33.1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79.84</v>
      </c>
      <c r="L46" s="201">
        <v>63.62</v>
      </c>
      <c r="M46" s="201">
        <v>0</v>
      </c>
      <c r="N46" s="201">
        <v>29.03</v>
      </c>
      <c r="O46" s="201">
        <v>48.75</v>
      </c>
      <c r="P46" s="201">
        <v>60.22</v>
      </c>
      <c r="Q46" s="201">
        <v>2.68</v>
      </c>
      <c r="R46" s="201">
        <v>10.42</v>
      </c>
      <c r="S46" s="201">
        <v>6.48</v>
      </c>
      <c r="T46" s="201">
        <v>0</v>
      </c>
      <c r="U46" s="201">
        <v>282.94</v>
      </c>
      <c r="V46" s="201">
        <v>0</v>
      </c>
      <c r="W46" s="201">
        <v>8.5500000000000007</v>
      </c>
      <c r="X46" s="201">
        <v>36.26</v>
      </c>
      <c r="Y46" s="201">
        <v>0</v>
      </c>
      <c r="Z46" s="201">
        <v>33.950000000000003</v>
      </c>
      <c r="AA46" s="201">
        <v>21.45</v>
      </c>
      <c r="AB46" s="201">
        <v>0</v>
      </c>
      <c r="AC46" s="201">
        <v>5.99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33.1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79.849999999999994</v>
      </c>
      <c r="L47" s="201">
        <v>63.62</v>
      </c>
      <c r="M47" s="201">
        <v>0</v>
      </c>
      <c r="N47" s="201">
        <v>29.03</v>
      </c>
      <c r="O47" s="201">
        <v>48.75</v>
      </c>
      <c r="P47" s="201">
        <v>60.22</v>
      </c>
      <c r="Q47" s="201">
        <v>2.68</v>
      </c>
      <c r="R47" s="201">
        <v>10.42</v>
      </c>
      <c r="S47" s="201">
        <v>6.48</v>
      </c>
      <c r="T47" s="201">
        <v>0</v>
      </c>
      <c r="U47" s="201">
        <v>282.94</v>
      </c>
      <c r="V47" s="201">
        <v>0</v>
      </c>
      <c r="W47" s="201">
        <v>8.5500000000000007</v>
      </c>
      <c r="X47" s="201">
        <v>36.26</v>
      </c>
      <c r="Y47" s="201">
        <v>0</v>
      </c>
      <c r="Z47" s="201">
        <v>33.950000000000003</v>
      </c>
      <c r="AA47" s="201">
        <v>22.17</v>
      </c>
      <c r="AB47" s="201">
        <v>0</v>
      </c>
      <c r="AC47" s="201">
        <v>5.99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33.1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79.849999999999994</v>
      </c>
      <c r="L48" s="201">
        <v>63.62</v>
      </c>
      <c r="M48" s="201">
        <v>0</v>
      </c>
      <c r="N48" s="201">
        <v>29.03</v>
      </c>
      <c r="O48" s="201">
        <v>48.75</v>
      </c>
      <c r="P48" s="201">
        <v>60.22</v>
      </c>
      <c r="Q48" s="201">
        <v>2.68</v>
      </c>
      <c r="R48" s="201">
        <v>10.42</v>
      </c>
      <c r="S48" s="201">
        <v>6.48</v>
      </c>
      <c r="T48" s="201">
        <v>0</v>
      </c>
      <c r="U48" s="201">
        <v>282.94</v>
      </c>
      <c r="V48" s="201">
        <v>0</v>
      </c>
      <c r="W48" s="201">
        <v>8.5500000000000007</v>
      </c>
      <c r="X48" s="201">
        <v>36.26</v>
      </c>
      <c r="Y48" s="201">
        <v>0</v>
      </c>
      <c r="Z48" s="201">
        <v>33.950000000000003</v>
      </c>
      <c r="AA48" s="201">
        <v>22.17</v>
      </c>
      <c r="AB48" s="201">
        <v>0</v>
      </c>
      <c r="AC48" s="201">
        <v>5.99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33.1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79.849999999999994</v>
      </c>
      <c r="L49" s="201">
        <v>63.62</v>
      </c>
      <c r="M49" s="201">
        <v>0</v>
      </c>
      <c r="N49" s="201">
        <v>29.03</v>
      </c>
      <c r="O49" s="201">
        <v>48.75</v>
      </c>
      <c r="P49" s="201">
        <v>60.22</v>
      </c>
      <c r="Q49" s="201">
        <v>2.68</v>
      </c>
      <c r="R49" s="201">
        <v>10.42</v>
      </c>
      <c r="S49" s="201">
        <v>6.48</v>
      </c>
      <c r="T49" s="201">
        <v>0</v>
      </c>
      <c r="U49" s="201">
        <v>282.94</v>
      </c>
      <c r="V49" s="201">
        <v>0</v>
      </c>
      <c r="W49" s="201">
        <v>8.5500000000000007</v>
      </c>
      <c r="X49" s="201">
        <v>36.26</v>
      </c>
      <c r="Y49" s="201">
        <v>0</v>
      </c>
      <c r="Z49" s="201">
        <v>33.950000000000003</v>
      </c>
      <c r="AA49" s="201">
        <v>22.17</v>
      </c>
      <c r="AB49" s="201">
        <v>0</v>
      </c>
      <c r="AC49" s="201">
        <v>5.99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33.1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79.849999999999994</v>
      </c>
      <c r="L50" s="201">
        <v>63.62</v>
      </c>
      <c r="M50" s="201">
        <v>0</v>
      </c>
      <c r="N50" s="201">
        <v>29.03</v>
      </c>
      <c r="O50" s="201">
        <v>48.75</v>
      </c>
      <c r="P50" s="201">
        <v>60.22</v>
      </c>
      <c r="Q50" s="201">
        <v>2.68</v>
      </c>
      <c r="R50" s="201">
        <v>10.42</v>
      </c>
      <c r="S50" s="201">
        <v>6.48</v>
      </c>
      <c r="T50" s="201">
        <v>0</v>
      </c>
      <c r="U50" s="201">
        <v>282.94</v>
      </c>
      <c r="V50" s="201">
        <v>0</v>
      </c>
      <c r="W50" s="201">
        <v>8.5500000000000007</v>
      </c>
      <c r="X50" s="201">
        <v>36.26</v>
      </c>
      <c r="Y50" s="201">
        <v>0</v>
      </c>
      <c r="Z50" s="201">
        <v>33.950000000000003</v>
      </c>
      <c r="AA50" s="201">
        <v>22.17</v>
      </c>
      <c r="AB50" s="201">
        <v>0</v>
      </c>
      <c r="AC50" s="201">
        <v>5.99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33.1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79.849999999999994</v>
      </c>
      <c r="L51" s="201">
        <v>63.62</v>
      </c>
      <c r="M51" s="201">
        <v>0</v>
      </c>
      <c r="N51" s="201">
        <v>29.03</v>
      </c>
      <c r="O51" s="201">
        <v>48.75</v>
      </c>
      <c r="P51" s="201">
        <v>60.22</v>
      </c>
      <c r="Q51" s="201">
        <v>2.68</v>
      </c>
      <c r="R51" s="201">
        <v>10.42</v>
      </c>
      <c r="S51" s="201">
        <v>6.48</v>
      </c>
      <c r="T51" s="201">
        <v>0</v>
      </c>
      <c r="U51" s="201">
        <v>282.94</v>
      </c>
      <c r="V51" s="201">
        <v>0</v>
      </c>
      <c r="W51" s="201">
        <v>8.5500000000000007</v>
      </c>
      <c r="X51" s="201">
        <v>36.26</v>
      </c>
      <c r="Y51" s="201">
        <v>0</v>
      </c>
      <c r="Z51" s="201">
        <v>33.950000000000003</v>
      </c>
      <c r="AA51" s="201">
        <v>22.17</v>
      </c>
      <c r="AB51" s="201">
        <v>0</v>
      </c>
      <c r="AC51" s="201">
        <v>5.99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33.1</v>
      </c>
      <c r="AJ51" s="201">
        <v>0</v>
      </c>
      <c r="AK51" s="201">
        <v>49.17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79.849999999999994</v>
      </c>
      <c r="L52" s="201">
        <v>63.62</v>
      </c>
      <c r="M52" s="201">
        <v>0</v>
      </c>
      <c r="N52" s="201">
        <v>29.03</v>
      </c>
      <c r="O52" s="201">
        <v>48.75</v>
      </c>
      <c r="P52" s="201">
        <v>60.22</v>
      </c>
      <c r="Q52" s="201">
        <v>2.68</v>
      </c>
      <c r="R52" s="201">
        <v>10.42</v>
      </c>
      <c r="S52" s="201">
        <v>6.48</v>
      </c>
      <c r="T52" s="201">
        <v>0</v>
      </c>
      <c r="U52" s="201">
        <v>282.94</v>
      </c>
      <c r="V52" s="201">
        <v>0</v>
      </c>
      <c r="W52" s="201">
        <v>8.5500000000000007</v>
      </c>
      <c r="X52" s="201">
        <v>36.26</v>
      </c>
      <c r="Y52" s="201">
        <v>0</v>
      </c>
      <c r="Z52" s="201">
        <v>33.950000000000003</v>
      </c>
      <c r="AA52" s="201">
        <v>22.17</v>
      </c>
      <c r="AB52" s="201">
        <v>0</v>
      </c>
      <c r="AC52" s="201">
        <v>5.99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33.1</v>
      </c>
      <c r="AJ52" s="201">
        <v>0</v>
      </c>
      <c r="AK52" s="201">
        <v>49.17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79.849999999999994</v>
      </c>
      <c r="L53" s="201">
        <v>63.62</v>
      </c>
      <c r="M53" s="201">
        <v>0</v>
      </c>
      <c r="N53" s="201">
        <v>29.03</v>
      </c>
      <c r="O53" s="201">
        <v>48.75</v>
      </c>
      <c r="P53" s="201">
        <v>60.22</v>
      </c>
      <c r="Q53" s="201">
        <v>2.68</v>
      </c>
      <c r="R53" s="201">
        <v>10.42</v>
      </c>
      <c r="S53" s="201">
        <v>6.48</v>
      </c>
      <c r="T53" s="201">
        <v>0</v>
      </c>
      <c r="U53" s="201">
        <v>282.94</v>
      </c>
      <c r="V53" s="201">
        <v>0</v>
      </c>
      <c r="W53" s="201">
        <v>5.7</v>
      </c>
      <c r="X53" s="201">
        <v>36.26</v>
      </c>
      <c r="Y53" s="201">
        <v>0</v>
      </c>
      <c r="Z53" s="201">
        <v>33.950000000000003</v>
      </c>
      <c r="AA53" s="201">
        <v>22.17</v>
      </c>
      <c r="AB53" s="201">
        <v>0</v>
      </c>
      <c r="AC53" s="201">
        <v>5.99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33.1</v>
      </c>
      <c r="AJ53" s="201">
        <v>0</v>
      </c>
      <c r="AK53" s="201">
        <v>49.17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79.849999999999994</v>
      </c>
      <c r="L54" s="201">
        <v>63.62</v>
      </c>
      <c r="M54" s="201">
        <v>0</v>
      </c>
      <c r="N54" s="201">
        <v>29.03</v>
      </c>
      <c r="O54" s="201">
        <v>48.75</v>
      </c>
      <c r="P54" s="201">
        <v>60.22</v>
      </c>
      <c r="Q54" s="201">
        <v>2.68</v>
      </c>
      <c r="R54" s="201">
        <v>10.42</v>
      </c>
      <c r="S54" s="201">
        <v>6.48</v>
      </c>
      <c r="T54" s="201">
        <v>0</v>
      </c>
      <c r="U54" s="201">
        <v>282.94</v>
      </c>
      <c r="V54" s="201">
        <v>0</v>
      </c>
      <c r="W54" s="201">
        <v>5.7</v>
      </c>
      <c r="X54" s="201">
        <v>36.26</v>
      </c>
      <c r="Y54" s="201">
        <v>0</v>
      </c>
      <c r="Z54" s="201">
        <v>33.950000000000003</v>
      </c>
      <c r="AA54" s="201">
        <v>22.17</v>
      </c>
      <c r="AB54" s="201">
        <v>0</v>
      </c>
      <c r="AC54" s="201">
        <v>5.99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33.1</v>
      </c>
      <c r="AJ54" s="201">
        <v>0</v>
      </c>
      <c r="AK54" s="201">
        <v>49.17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79.849999999999994</v>
      </c>
      <c r="L55" s="201">
        <v>63.62</v>
      </c>
      <c r="M55" s="201">
        <v>0</v>
      </c>
      <c r="N55" s="201">
        <v>29.03</v>
      </c>
      <c r="O55" s="201">
        <v>48.75</v>
      </c>
      <c r="P55" s="201">
        <v>60.22</v>
      </c>
      <c r="Q55" s="201">
        <v>2.68</v>
      </c>
      <c r="R55" s="201">
        <v>10.42</v>
      </c>
      <c r="S55" s="201">
        <v>6.48</v>
      </c>
      <c r="T55" s="201">
        <v>0</v>
      </c>
      <c r="U55" s="201">
        <v>282.94</v>
      </c>
      <c r="V55" s="201">
        <v>3.5</v>
      </c>
      <c r="W55" s="201">
        <v>5.7</v>
      </c>
      <c r="X55" s="201">
        <v>36.26</v>
      </c>
      <c r="Y55" s="201">
        <v>0</v>
      </c>
      <c r="Z55" s="201">
        <v>33.950000000000003</v>
      </c>
      <c r="AA55" s="201">
        <v>22.17</v>
      </c>
      <c r="AB55" s="201">
        <v>0</v>
      </c>
      <c r="AC55" s="201">
        <v>5.99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33.43</v>
      </c>
      <c r="AJ55" s="201">
        <v>0</v>
      </c>
      <c r="AK55" s="201">
        <v>49.17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79.849999999999994</v>
      </c>
      <c r="L56" s="201">
        <v>63.62</v>
      </c>
      <c r="M56" s="201">
        <v>0</v>
      </c>
      <c r="N56" s="201">
        <v>29.03</v>
      </c>
      <c r="O56" s="201">
        <v>48.75</v>
      </c>
      <c r="P56" s="201">
        <v>60.22</v>
      </c>
      <c r="Q56" s="201">
        <v>2.68</v>
      </c>
      <c r="R56" s="201">
        <v>10.42</v>
      </c>
      <c r="S56" s="201">
        <v>6.48</v>
      </c>
      <c r="T56" s="201">
        <v>0</v>
      </c>
      <c r="U56" s="201">
        <v>282.94</v>
      </c>
      <c r="V56" s="201">
        <v>3.5</v>
      </c>
      <c r="W56" s="201">
        <v>5.7</v>
      </c>
      <c r="X56" s="201">
        <v>36.26</v>
      </c>
      <c r="Y56" s="201">
        <v>0</v>
      </c>
      <c r="Z56" s="201">
        <v>33.950000000000003</v>
      </c>
      <c r="AA56" s="201">
        <v>22.17</v>
      </c>
      <c r="AB56" s="201">
        <v>0</v>
      </c>
      <c r="AC56" s="201">
        <v>5.99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33.43</v>
      </c>
      <c r="AJ56" s="201">
        <v>0</v>
      </c>
      <c r="AK56" s="201">
        <v>49.17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79.849999999999994</v>
      </c>
      <c r="L57" s="201">
        <v>63.62</v>
      </c>
      <c r="M57" s="201">
        <v>0</v>
      </c>
      <c r="N57" s="201">
        <v>29.03</v>
      </c>
      <c r="O57" s="201">
        <v>48.75</v>
      </c>
      <c r="P57" s="201">
        <v>60.22</v>
      </c>
      <c r="Q57" s="201">
        <v>2.68</v>
      </c>
      <c r="R57" s="201">
        <v>10.42</v>
      </c>
      <c r="S57" s="201">
        <v>6.48</v>
      </c>
      <c r="T57" s="201">
        <v>0</v>
      </c>
      <c r="U57" s="201">
        <v>282.94</v>
      </c>
      <c r="V57" s="201">
        <v>3.5</v>
      </c>
      <c r="W57" s="201">
        <v>5.15</v>
      </c>
      <c r="X57" s="201">
        <v>36.26</v>
      </c>
      <c r="Y57" s="201">
        <v>0</v>
      </c>
      <c r="Z57" s="201">
        <v>33.950000000000003</v>
      </c>
      <c r="AA57" s="201">
        <v>22.17</v>
      </c>
      <c r="AB57" s="201">
        <v>0</v>
      </c>
      <c r="AC57" s="201">
        <v>5.99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33.43</v>
      </c>
      <c r="AJ57" s="201">
        <v>0</v>
      </c>
      <c r="AK57" s="201">
        <v>49.17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79.849999999999994</v>
      </c>
      <c r="L58" s="201">
        <v>63.62</v>
      </c>
      <c r="M58" s="201">
        <v>0</v>
      </c>
      <c r="N58" s="201">
        <v>29.03</v>
      </c>
      <c r="O58" s="201">
        <v>48.75</v>
      </c>
      <c r="P58" s="201">
        <v>60.22</v>
      </c>
      <c r="Q58" s="201">
        <v>2.68</v>
      </c>
      <c r="R58" s="201">
        <v>10.42</v>
      </c>
      <c r="S58" s="201">
        <v>6.48</v>
      </c>
      <c r="T58" s="201">
        <v>0</v>
      </c>
      <c r="U58" s="201">
        <v>282.94</v>
      </c>
      <c r="V58" s="201">
        <v>3.5</v>
      </c>
      <c r="W58" s="201">
        <v>5.15</v>
      </c>
      <c r="X58" s="201">
        <v>36.26</v>
      </c>
      <c r="Y58" s="201">
        <v>0</v>
      </c>
      <c r="Z58" s="201">
        <v>33.950000000000003</v>
      </c>
      <c r="AA58" s="201">
        <v>22.17</v>
      </c>
      <c r="AB58" s="201">
        <v>0</v>
      </c>
      <c r="AC58" s="201">
        <v>5.99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33.43</v>
      </c>
      <c r="AJ58" s="201">
        <v>0</v>
      </c>
      <c r="AK58" s="201">
        <v>49.17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79.849999999999994</v>
      </c>
      <c r="L59" s="201">
        <v>63.62</v>
      </c>
      <c r="M59" s="201">
        <v>0</v>
      </c>
      <c r="N59" s="201">
        <v>29.03</v>
      </c>
      <c r="O59" s="201">
        <v>48.75</v>
      </c>
      <c r="P59" s="201">
        <v>60.22</v>
      </c>
      <c r="Q59" s="201">
        <v>2.68</v>
      </c>
      <c r="R59" s="201">
        <v>10.42</v>
      </c>
      <c r="S59" s="201">
        <v>6.48</v>
      </c>
      <c r="T59" s="201">
        <v>0</v>
      </c>
      <c r="U59" s="201">
        <v>282.94</v>
      </c>
      <c r="V59" s="201">
        <v>3.5</v>
      </c>
      <c r="W59" s="201">
        <v>5.15</v>
      </c>
      <c r="X59" s="201">
        <v>36.26</v>
      </c>
      <c r="Y59" s="201">
        <v>0</v>
      </c>
      <c r="Z59" s="201">
        <v>33.950000000000003</v>
      </c>
      <c r="AA59" s="201">
        <v>22.17</v>
      </c>
      <c r="AB59" s="201">
        <v>0</v>
      </c>
      <c r="AC59" s="201">
        <v>5.99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33.43</v>
      </c>
      <c r="AJ59" s="201">
        <v>0</v>
      </c>
      <c r="AK59" s="201">
        <v>49.31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79.849999999999994</v>
      </c>
      <c r="L60" s="201">
        <v>63.62</v>
      </c>
      <c r="M60" s="201">
        <v>0</v>
      </c>
      <c r="N60" s="201">
        <v>29.03</v>
      </c>
      <c r="O60" s="201">
        <v>48.75</v>
      </c>
      <c r="P60" s="201">
        <v>60.22</v>
      </c>
      <c r="Q60" s="201">
        <v>2.68</v>
      </c>
      <c r="R60" s="201">
        <v>10.42</v>
      </c>
      <c r="S60" s="201">
        <v>6.48</v>
      </c>
      <c r="T60" s="201">
        <v>0</v>
      </c>
      <c r="U60" s="201">
        <v>282.94</v>
      </c>
      <c r="V60" s="201">
        <v>3.5</v>
      </c>
      <c r="W60" s="201">
        <v>5.15</v>
      </c>
      <c r="X60" s="201">
        <v>36.26</v>
      </c>
      <c r="Y60" s="201">
        <v>0</v>
      </c>
      <c r="Z60" s="201">
        <v>33.950000000000003</v>
      </c>
      <c r="AA60" s="201">
        <v>22.17</v>
      </c>
      <c r="AB60" s="201">
        <v>0</v>
      </c>
      <c r="AC60" s="201">
        <v>5.99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33.43</v>
      </c>
      <c r="AJ60" s="201">
        <v>0</v>
      </c>
      <c r="AK60" s="201">
        <v>49.31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79.849999999999994</v>
      </c>
      <c r="L61" s="201">
        <v>61.56</v>
      </c>
      <c r="M61" s="201">
        <v>0</v>
      </c>
      <c r="N61" s="201">
        <v>29.03</v>
      </c>
      <c r="O61" s="201">
        <v>48.75</v>
      </c>
      <c r="P61" s="201">
        <v>58.63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282.94</v>
      </c>
      <c r="V61" s="201">
        <v>3.5</v>
      </c>
      <c r="W61" s="201">
        <v>5.15</v>
      </c>
      <c r="X61" s="201">
        <v>36.26</v>
      </c>
      <c r="Y61" s="201">
        <v>0</v>
      </c>
      <c r="Z61" s="201">
        <v>33.950000000000003</v>
      </c>
      <c r="AA61" s="201">
        <v>22.17</v>
      </c>
      <c r="AB61" s="201">
        <v>0</v>
      </c>
      <c r="AC61" s="201">
        <v>5.99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33.43</v>
      </c>
      <c r="AJ61" s="201">
        <v>0</v>
      </c>
      <c r="AK61" s="201">
        <v>49.31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79.849999999999994</v>
      </c>
      <c r="L62" s="201">
        <v>61.56</v>
      </c>
      <c r="M62" s="201">
        <v>0</v>
      </c>
      <c r="N62" s="201">
        <v>29.03</v>
      </c>
      <c r="O62" s="201">
        <v>48.75</v>
      </c>
      <c r="P62" s="201">
        <v>58.63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282.94</v>
      </c>
      <c r="V62" s="201">
        <v>3.5</v>
      </c>
      <c r="W62" s="201">
        <v>5.15</v>
      </c>
      <c r="X62" s="201">
        <v>36.26</v>
      </c>
      <c r="Y62" s="201">
        <v>0</v>
      </c>
      <c r="Z62" s="201">
        <v>33.950000000000003</v>
      </c>
      <c r="AA62" s="201">
        <v>22.17</v>
      </c>
      <c r="AB62" s="201">
        <v>0</v>
      </c>
      <c r="AC62" s="201">
        <v>5.99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33.43</v>
      </c>
      <c r="AJ62" s="201">
        <v>0</v>
      </c>
      <c r="AK62" s="201">
        <v>46.98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79.849999999999994</v>
      </c>
      <c r="L63" s="201">
        <v>61.56</v>
      </c>
      <c r="M63" s="201">
        <v>0</v>
      </c>
      <c r="N63" s="201">
        <v>29.03</v>
      </c>
      <c r="O63" s="201">
        <v>48.75</v>
      </c>
      <c r="P63" s="201">
        <v>58.63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282.94</v>
      </c>
      <c r="V63" s="201">
        <v>3.5</v>
      </c>
      <c r="W63" s="201">
        <v>5.15</v>
      </c>
      <c r="X63" s="201">
        <v>36.26</v>
      </c>
      <c r="Y63" s="201">
        <v>0</v>
      </c>
      <c r="Z63" s="201">
        <v>33.950000000000003</v>
      </c>
      <c r="AA63" s="201">
        <v>22.17</v>
      </c>
      <c r="AB63" s="201">
        <v>0</v>
      </c>
      <c r="AC63" s="201">
        <v>5.99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33.43</v>
      </c>
      <c r="AJ63" s="201">
        <v>0</v>
      </c>
      <c r="AK63" s="201">
        <v>46.98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79.849999999999994</v>
      </c>
      <c r="L64" s="201">
        <v>61.56</v>
      </c>
      <c r="M64" s="201">
        <v>0</v>
      </c>
      <c r="N64" s="201">
        <v>29.03</v>
      </c>
      <c r="O64" s="201">
        <v>48.75</v>
      </c>
      <c r="P64" s="201">
        <v>58.63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282.94</v>
      </c>
      <c r="V64" s="201">
        <v>3.5</v>
      </c>
      <c r="W64" s="201">
        <v>5.15</v>
      </c>
      <c r="X64" s="201">
        <v>36.26</v>
      </c>
      <c r="Y64" s="201">
        <v>0</v>
      </c>
      <c r="Z64" s="201">
        <v>33.950000000000003</v>
      </c>
      <c r="AA64" s="201">
        <v>22.17</v>
      </c>
      <c r="AB64" s="201">
        <v>0</v>
      </c>
      <c r="AC64" s="201">
        <v>6.72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33.43</v>
      </c>
      <c r="AJ64" s="201">
        <v>0</v>
      </c>
      <c r="AK64" s="201">
        <v>46.98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79.849999999999994</v>
      </c>
      <c r="L65" s="201">
        <v>61.56</v>
      </c>
      <c r="M65" s="201">
        <v>0</v>
      </c>
      <c r="N65" s="201">
        <v>29.03</v>
      </c>
      <c r="O65" s="201">
        <v>48.75</v>
      </c>
      <c r="P65" s="201">
        <v>60.22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282.94</v>
      </c>
      <c r="V65" s="201">
        <v>3.5</v>
      </c>
      <c r="W65" s="201">
        <v>5.15</v>
      </c>
      <c r="X65" s="201">
        <v>36.26</v>
      </c>
      <c r="Y65" s="201">
        <v>0</v>
      </c>
      <c r="Z65" s="201">
        <v>33.950000000000003</v>
      </c>
      <c r="AA65" s="201">
        <v>22.17</v>
      </c>
      <c r="AB65" s="201">
        <v>0</v>
      </c>
      <c r="AC65" s="201">
        <v>6.72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33.43</v>
      </c>
      <c r="AJ65" s="201">
        <v>0</v>
      </c>
      <c r="AK65" s="201">
        <v>46.98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79.849999999999994</v>
      </c>
      <c r="L66" s="201">
        <v>61.56</v>
      </c>
      <c r="M66" s="201">
        <v>0</v>
      </c>
      <c r="N66" s="201">
        <v>29.03</v>
      </c>
      <c r="O66" s="201">
        <v>48.75</v>
      </c>
      <c r="P66" s="201">
        <v>60.22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282.94</v>
      </c>
      <c r="V66" s="201">
        <v>3.5</v>
      </c>
      <c r="W66" s="201">
        <v>5.15</v>
      </c>
      <c r="X66" s="201">
        <v>36.26</v>
      </c>
      <c r="Y66" s="201">
        <v>0</v>
      </c>
      <c r="Z66" s="201">
        <v>33.950000000000003</v>
      </c>
      <c r="AA66" s="201">
        <v>22.17</v>
      </c>
      <c r="AB66" s="201">
        <v>0</v>
      </c>
      <c r="AC66" s="201">
        <v>6.72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33.43</v>
      </c>
      <c r="AJ66" s="201">
        <v>0</v>
      </c>
      <c r="AK66" s="201">
        <v>46.98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79.849999999999994</v>
      </c>
      <c r="L67" s="201">
        <v>61.56</v>
      </c>
      <c r="M67" s="201">
        <v>0</v>
      </c>
      <c r="N67" s="201">
        <v>29.03</v>
      </c>
      <c r="O67" s="201">
        <v>48.75</v>
      </c>
      <c r="P67" s="201">
        <v>60.22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282.94</v>
      </c>
      <c r="V67" s="201">
        <v>3.5</v>
      </c>
      <c r="W67" s="201">
        <v>5.15</v>
      </c>
      <c r="X67" s="201">
        <v>36.26</v>
      </c>
      <c r="Y67" s="201">
        <v>0</v>
      </c>
      <c r="Z67" s="201">
        <v>33.950000000000003</v>
      </c>
      <c r="AA67" s="201">
        <v>22.17</v>
      </c>
      <c r="AB67" s="201">
        <v>0</v>
      </c>
      <c r="AC67" s="201">
        <v>6.72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33.43</v>
      </c>
      <c r="AJ67" s="201">
        <v>0</v>
      </c>
      <c r="AK67" s="201">
        <v>46.98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79.849999999999994</v>
      </c>
      <c r="L68" s="201">
        <v>61.56</v>
      </c>
      <c r="M68" s="201">
        <v>0</v>
      </c>
      <c r="N68" s="201">
        <v>29.03</v>
      </c>
      <c r="O68" s="201">
        <v>48.75</v>
      </c>
      <c r="P68" s="201">
        <v>60.22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282.94</v>
      </c>
      <c r="V68" s="201">
        <v>3.5</v>
      </c>
      <c r="W68" s="201">
        <v>5.15</v>
      </c>
      <c r="X68" s="201">
        <v>36.26</v>
      </c>
      <c r="Y68" s="201">
        <v>0</v>
      </c>
      <c r="Z68" s="201">
        <v>33.950000000000003</v>
      </c>
      <c r="AA68" s="201">
        <v>22.17</v>
      </c>
      <c r="AB68" s="201">
        <v>0</v>
      </c>
      <c r="AC68" s="201">
        <v>6.72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33.43</v>
      </c>
      <c r="AJ68" s="201">
        <v>0</v>
      </c>
      <c r="AK68" s="201">
        <v>46.98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79.849999999999994</v>
      </c>
      <c r="L69" s="201">
        <v>61.56</v>
      </c>
      <c r="M69" s="201">
        <v>0</v>
      </c>
      <c r="N69" s="201">
        <v>29.03</v>
      </c>
      <c r="O69" s="201">
        <v>48.75</v>
      </c>
      <c r="P69" s="201">
        <v>60.22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282.94</v>
      </c>
      <c r="V69" s="201">
        <v>3.5</v>
      </c>
      <c r="W69" s="201">
        <v>5.7</v>
      </c>
      <c r="X69" s="201">
        <v>36.26</v>
      </c>
      <c r="Y69" s="201">
        <v>0</v>
      </c>
      <c r="Z69" s="201">
        <v>33.950000000000003</v>
      </c>
      <c r="AA69" s="201">
        <v>22.17</v>
      </c>
      <c r="AB69" s="201">
        <v>0</v>
      </c>
      <c r="AC69" s="201">
        <v>5.99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33.43</v>
      </c>
      <c r="AJ69" s="201">
        <v>0</v>
      </c>
      <c r="AK69" s="201">
        <v>46.98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79.849999999999994</v>
      </c>
      <c r="L70" s="201">
        <v>61.56</v>
      </c>
      <c r="M70" s="201">
        <v>0</v>
      </c>
      <c r="N70" s="201">
        <v>29.03</v>
      </c>
      <c r="O70" s="201">
        <v>48.75</v>
      </c>
      <c r="P70" s="201">
        <v>60.22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282.94</v>
      </c>
      <c r="V70" s="201">
        <v>3.5</v>
      </c>
      <c r="W70" s="201">
        <v>5.7</v>
      </c>
      <c r="X70" s="201">
        <v>36.26</v>
      </c>
      <c r="Y70" s="201">
        <v>0</v>
      </c>
      <c r="Z70" s="201">
        <v>33.950000000000003</v>
      </c>
      <c r="AA70" s="201">
        <v>22.17</v>
      </c>
      <c r="AB70" s="201">
        <v>0</v>
      </c>
      <c r="AC70" s="201">
        <v>5.99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33.43</v>
      </c>
      <c r="AJ70" s="201">
        <v>0</v>
      </c>
      <c r="AK70" s="201">
        <v>46.98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79.849999999999994</v>
      </c>
      <c r="L71" s="201">
        <v>61.56</v>
      </c>
      <c r="M71" s="201">
        <v>0</v>
      </c>
      <c r="N71" s="201">
        <v>29.03</v>
      </c>
      <c r="O71" s="201">
        <v>48.75</v>
      </c>
      <c r="P71" s="201">
        <v>60.22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282.94</v>
      </c>
      <c r="V71" s="201">
        <v>3.5</v>
      </c>
      <c r="W71" s="201">
        <v>5.7</v>
      </c>
      <c r="X71" s="201">
        <v>36.26</v>
      </c>
      <c r="Y71" s="201">
        <v>0</v>
      </c>
      <c r="Z71" s="201">
        <v>33.950000000000003</v>
      </c>
      <c r="AA71" s="201">
        <v>22.17</v>
      </c>
      <c r="AB71" s="201">
        <v>0</v>
      </c>
      <c r="AC71" s="201">
        <v>13.67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36.64</v>
      </c>
      <c r="AJ71" s="201">
        <v>0</v>
      </c>
      <c r="AK71" s="201">
        <v>46.98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79.849999999999994</v>
      </c>
      <c r="L72" s="201">
        <v>61.56</v>
      </c>
      <c r="M72" s="201">
        <v>0</v>
      </c>
      <c r="N72" s="201">
        <v>29.03</v>
      </c>
      <c r="O72" s="201">
        <v>48.75</v>
      </c>
      <c r="P72" s="201">
        <v>60.22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282.94</v>
      </c>
      <c r="V72" s="201">
        <v>3.5</v>
      </c>
      <c r="W72" s="201">
        <v>5.7</v>
      </c>
      <c r="X72" s="201">
        <v>36.26</v>
      </c>
      <c r="Y72" s="201">
        <v>0</v>
      </c>
      <c r="Z72" s="201">
        <v>33.950000000000003</v>
      </c>
      <c r="AA72" s="201">
        <v>22.17</v>
      </c>
      <c r="AB72" s="201">
        <v>0</v>
      </c>
      <c r="AC72" s="201">
        <v>13.67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36.64</v>
      </c>
      <c r="AJ72" s="201">
        <v>0</v>
      </c>
      <c r="AK72" s="201">
        <v>46.98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79.849999999999994</v>
      </c>
      <c r="L73" s="201">
        <v>61.56</v>
      </c>
      <c r="M73" s="201">
        <v>0</v>
      </c>
      <c r="N73" s="201">
        <v>29.03</v>
      </c>
      <c r="O73" s="201">
        <v>48.75</v>
      </c>
      <c r="P73" s="201">
        <v>60.22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282.94</v>
      </c>
      <c r="V73" s="201">
        <v>3.5</v>
      </c>
      <c r="W73" s="201">
        <v>5.7</v>
      </c>
      <c r="X73" s="201">
        <v>36.26</v>
      </c>
      <c r="Y73" s="201">
        <v>0</v>
      </c>
      <c r="Z73" s="201">
        <v>33.950000000000003</v>
      </c>
      <c r="AA73" s="201">
        <v>22.17</v>
      </c>
      <c r="AB73" s="201">
        <v>0</v>
      </c>
      <c r="AC73" s="201">
        <v>6.57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33.43</v>
      </c>
      <c r="AJ73" s="201">
        <v>0</v>
      </c>
      <c r="AK73" s="201">
        <v>46.98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19.13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79.849999999999994</v>
      </c>
      <c r="L74" s="201">
        <v>61.56</v>
      </c>
      <c r="M74" s="201">
        <v>0</v>
      </c>
      <c r="N74" s="201">
        <v>29.03</v>
      </c>
      <c r="O74" s="201">
        <v>48.75</v>
      </c>
      <c r="P74" s="201">
        <v>60.22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282.94</v>
      </c>
      <c r="V74" s="201">
        <v>3.5</v>
      </c>
      <c r="W74" s="201">
        <v>5.7</v>
      </c>
      <c r="X74" s="201">
        <v>36.26</v>
      </c>
      <c r="Y74" s="201">
        <v>0</v>
      </c>
      <c r="Z74" s="201">
        <v>33.950000000000003</v>
      </c>
      <c r="AA74" s="201">
        <v>22.17</v>
      </c>
      <c r="AB74" s="201">
        <v>0</v>
      </c>
      <c r="AC74" s="201">
        <v>13.67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36.64</v>
      </c>
      <c r="AJ74" s="201">
        <v>0</v>
      </c>
      <c r="AK74" s="201">
        <v>46.98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9.2100000000000009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79.849999999999994</v>
      </c>
      <c r="L75" s="201">
        <v>63.62</v>
      </c>
      <c r="M75" s="201">
        <v>0</v>
      </c>
      <c r="N75" s="201">
        <v>29.03</v>
      </c>
      <c r="O75" s="201">
        <v>48.75</v>
      </c>
      <c r="P75" s="201">
        <v>60.22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282.94</v>
      </c>
      <c r="V75" s="201">
        <v>3.5</v>
      </c>
      <c r="W75" s="201">
        <v>5.7</v>
      </c>
      <c r="X75" s="201">
        <v>36.26</v>
      </c>
      <c r="Y75" s="201">
        <v>0</v>
      </c>
      <c r="Z75" s="201">
        <v>33.950000000000003</v>
      </c>
      <c r="AA75" s="201">
        <v>22.17</v>
      </c>
      <c r="AB75" s="201">
        <v>0</v>
      </c>
      <c r="AC75" s="201">
        <v>6.46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33.43</v>
      </c>
      <c r="AJ75" s="201">
        <v>0</v>
      </c>
      <c r="AK75" s="201">
        <v>47.61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79.849999999999994</v>
      </c>
      <c r="L76" s="201">
        <v>63.62</v>
      </c>
      <c r="M76" s="201">
        <v>0</v>
      </c>
      <c r="N76" s="201">
        <v>29.03</v>
      </c>
      <c r="O76" s="201">
        <v>48.75</v>
      </c>
      <c r="P76" s="201">
        <v>60.22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282.94</v>
      </c>
      <c r="V76" s="201">
        <v>3.5</v>
      </c>
      <c r="W76" s="201">
        <v>5.7</v>
      </c>
      <c r="X76" s="201">
        <v>36.26</v>
      </c>
      <c r="Y76" s="201">
        <v>0</v>
      </c>
      <c r="Z76" s="201">
        <v>33.950000000000003</v>
      </c>
      <c r="AA76" s="201">
        <v>22.17</v>
      </c>
      <c r="AB76" s="201">
        <v>0</v>
      </c>
      <c r="AC76" s="201">
        <v>6.46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33.43</v>
      </c>
      <c r="AJ76" s="201">
        <v>0</v>
      </c>
      <c r="AK76" s="201">
        <v>47.61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79.849999999999994</v>
      </c>
      <c r="L77" s="201">
        <v>63.62</v>
      </c>
      <c r="M77" s="201">
        <v>0</v>
      </c>
      <c r="N77" s="201">
        <v>29.03</v>
      </c>
      <c r="O77" s="201">
        <v>48.75</v>
      </c>
      <c r="P77" s="201">
        <v>60.22</v>
      </c>
      <c r="Q77" s="201">
        <v>2.68</v>
      </c>
      <c r="R77" s="201">
        <v>7.97</v>
      </c>
      <c r="S77" s="201">
        <v>6.48</v>
      </c>
      <c r="T77" s="201">
        <v>0</v>
      </c>
      <c r="U77" s="201">
        <v>282.94</v>
      </c>
      <c r="V77" s="201">
        <v>3.5</v>
      </c>
      <c r="W77" s="201">
        <v>8.5500000000000007</v>
      </c>
      <c r="X77" s="201">
        <v>36.26</v>
      </c>
      <c r="Y77" s="201">
        <v>0</v>
      </c>
      <c r="Z77" s="201">
        <v>33.950000000000003</v>
      </c>
      <c r="AA77" s="201">
        <v>22.17</v>
      </c>
      <c r="AB77" s="201">
        <v>0</v>
      </c>
      <c r="AC77" s="201">
        <v>6.46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33.43</v>
      </c>
      <c r="AJ77" s="201">
        <v>0</v>
      </c>
      <c r="AK77" s="201">
        <v>47.61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79.849999999999994</v>
      </c>
      <c r="L78" s="201">
        <v>61.56</v>
      </c>
      <c r="M78" s="201">
        <v>0</v>
      </c>
      <c r="N78" s="201">
        <v>29.03</v>
      </c>
      <c r="O78" s="201">
        <v>48.75</v>
      </c>
      <c r="P78" s="201">
        <v>60.22</v>
      </c>
      <c r="Q78" s="201">
        <v>2.68</v>
      </c>
      <c r="R78" s="201">
        <v>7.97</v>
      </c>
      <c r="S78" s="201">
        <v>6.48</v>
      </c>
      <c r="T78" s="201">
        <v>0</v>
      </c>
      <c r="U78" s="201">
        <v>282.94</v>
      </c>
      <c r="V78" s="201">
        <v>3.5</v>
      </c>
      <c r="W78" s="201">
        <v>8.5500000000000007</v>
      </c>
      <c r="X78" s="201">
        <v>36.26</v>
      </c>
      <c r="Y78" s="201">
        <v>0</v>
      </c>
      <c r="Z78" s="201">
        <v>33.950000000000003</v>
      </c>
      <c r="AA78" s="201">
        <v>22.17</v>
      </c>
      <c r="AB78" s="201">
        <v>0</v>
      </c>
      <c r="AC78" s="201">
        <v>6.46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33.43</v>
      </c>
      <c r="AJ78" s="201">
        <v>0</v>
      </c>
      <c r="AK78" s="201">
        <v>47.61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79.849999999999994</v>
      </c>
      <c r="L79" s="201">
        <v>61.56</v>
      </c>
      <c r="M79" s="201">
        <v>0</v>
      </c>
      <c r="N79" s="201">
        <v>29.03</v>
      </c>
      <c r="O79" s="201">
        <v>48.75</v>
      </c>
      <c r="P79" s="201">
        <v>60.22</v>
      </c>
      <c r="Q79" s="201">
        <v>2.68</v>
      </c>
      <c r="R79" s="201">
        <v>7.97</v>
      </c>
      <c r="S79" s="201">
        <v>6.48</v>
      </c>
      <c r="T79" s="201">
        <v>0</v>
      </c>
      <c r="U79" s="201">
        <v>282.94</v>
      </c>
      <c r="V79" s="201">
        <v>3.5</v>
      </c>
      <c r="W79" s="201">
        <v>8.5500000000000007</v>
      </c>
      <c r="X79" s="201">
        <v>36.26</v>
      </c>
      <c r="Y79" s="201">
        <v>0</v>
      </c>
      <c r="Z79" s="201">
        <v>33.950000000000003</v>
      </c>
      <c r="AA79" s="201">
        <v>22.17</v>
      </c>
      <c r="AB79" s="201">
        <v>0</v>
      </c>
      <c r="AC79" s="201">
        <v>6.46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33.43</v>
      </c>
      <c r="AJ79" s="201">
        <v>0</v>
      </c>
      <c r="AK79" s="201">
        <v>47.61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79.849999999999994</v>
      </c>
      <c r="L80" s="201">
        <v>61.56</v>
      </c>
      <c r="M80" s="201">
        <v>0</v>
      </c>
      <c r="N80" s="201">
        <v>29.03</v>
      </c>
      <c r="O80" s="201">
        <v>48.75</v>
      </c>
      <c r="P80" s="201">
        <v>60.22</v>
      </c>
      <c r="Q80" s="201">
        <v>2.68</v>
      </c>
      <c r="R80" s="201">
        <v>7.97</v>
      </c>
      <c r="S80" s="201">
        <v>6.48</v>
      </c>
      <c r="T80" s="201">
        <v>0</v>
      </c>
      <c r="U80" s="201">
        <v>282.94</v>
      </c>
      <c r="V80" s="201">
        <v>3.5</v>
      </c>
      <c r="W80" s="201">
        <v>8.5500000000000007</v>
      </c>
      <c r="X80" s="201">
        <v>36.26</v>
      </c>
      <c r="Y80" s="201">
        <v>0</v>
      </c>
      <c r="Z80" s="201">
        <v>33.950000000000003</v>
      </c>
      <c r="AA80" s="201">
        <v>22.17</v>
      </c>
      <c r="AB80" s="201">
        <v>0</v>
      </c>
      <c r="AC80" s="201">
        <v>6.46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33.43</v>
      </c>
      <c r="AJ80" s="201">
        <v>0</v>
      </c>
      <c r="AK80" s="201">
        <v>47.61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79.849999999999994</v>
      </c>
      <c r="L81" s="201">
        <v>61.56</v>
      </c>
      <c r="M81" s="201">
        <v>0</v>
      </c>
      <c r="N81" s="201">
        <v>29.03</v>
      </c>
      <c r="O81" s="201">
        <v>48.75</v>
      </c>
      <c r="P81" s="201">
        <v>60.22</v>
      </c>
      <c r="Q81" s="201">
        <v>2.68</v>
      </c>
      <c r="R81" s="201">
        <v>7.97</v>
      </c>
      <c r="S81" s="201">
        <v>6.48</v>
      </c>
      <c r="T81" s="201">
        <v>0</v>
      </c>
      <c r="U81" s="201">
        <v>282.94</v>
      </c>
      <c r="V81" s="201">
        <v>3.5</v>
      </c>
      <c r="W81" s="201">
        <v>8.5500000000000007</v>
      </c>
      <c r="X81" s="201">
        <v>36.26</v>
      </c>
      <c r="Y81" s="201">
        <v>0</v>
      </c>
      <c r="Z81" s="201">
        <v>33.950000000000003</v>
      </c>
      <c r="AA81" s="201">
        <v>22.17</v>
      </c>
      <c r="AB81" s="201">
        <v>0</v>
      </c>
      <c r="AC81" s="201">
        <v>6.46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33.43</v>
      </c>
      <c r="AJ81" s="201">
        <v>0</v>
      </c>
      <c r="AK81" s="201">
        <v>47.61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79.849999999999994</v>
      </c>
      <c r="L82" s="201">
        <v>61.56</v>
      </c>
      <c r="M82" s="201">
        <v>0</v>
      </c>
      <c r="N82" s="201">
        <v>29.03</v>
      </c>
      <c r="O82" s="201">
        <v>48.75</v>
      </c>
      <c r="P82" s="201">
        <v>60.22</v>
      </c>
      <c r="Q82" s="201">
        <v>2.68</v>
      </c>
      <c r="R82" s="201">
        <v>7.97</v>
      </c>
      <c r="S82" s="201">
        <v>6.48</v>
      </c>
      <c r="T82" s="201">
        <v>0</v>
      </c>
      <c r="U82" s="201">
        <v>282.94</v>
      </c>
      <c r="V82" s="201">
        <v>3.5</v>
      </c>
      <c r="W82" s="201">
        <v>8.5500000000000007</v>
      </c>
      <c r="X82" s="201">
        <v>36.26</v>
      </c>
      <c r="Y82" s="201">
        <v>0</v>
      </c>
      <c r="Z82" s="201">
        <v>33.950000000000003</v>
      </c>
      <c r="AA82" s="201">
        <v>22.17</v>
      </c>
      <c r="AB82" s="201">
        <v>0</v>
      </c>
      <c r="AC82" s="201">
        <v>6.46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33.43</v>
      </c>
      <c r="AJ82" s="201">
        <v>0</v>
      </c>
      <c r="AK82" s="201">
        <v>47.61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79.849999999999994</v>
      </c>
      <c r="L83" s="201">
        <v>61.56</v>
      </c>
      <c r="M83" s="201">
        <v>0</v>
      </c>
      <c r="N83" s="201">
        <v>29.03</v>
      </c>
      <c r="O83" s="201">
        <v>48.75</v>
      </c>
      <c r="P83" s="201">
        <v>60.22</v>
      </c>
      <c r="Q83" s="201">
        <v>2.68</v>
      </c>
      <c r="R83" s="201">
        <v>7.97</v>
      </c>
      <c r="S83" s="201">
        <v>6.48</v>
      </c>
      <c r="T83" s="201">
        <v>0</v>
      </c>
      <c r="U83" s="201">
        <v>282.94</v>
      </c>
      <c r="V83" s="201">
        <v>3.5</v>
      </c>
      <c r="W83" s="201">
        <v>8.5500000000000007</v>
      </c>
      <c r="X83" s="201">
        <v>36.26</v>
      </c>
      <c r="Y83" s="201">
        <v>0</v>
      </c>
      <c r="Z83" s="201">
        <v>33.950000000000003</v>
      </c>
      <c r="AA83" s="201">
        <v>22.17</v>
      </c>
      <c r="AB83" s="201">
        <v>0</v>
      </c>
      <c r="AC83" s="201">
        <v>6.46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33.43</v>
      </c>
      <c r="AJ83" s="201">
        <v>0</v>
      </c>
      <c r="AK83" s="201">
        <v>47.61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79.849999999999994</v>
      </c>
      <c r="L84" s="201">
        <v>61.56</v>
      </c>
      <c r="M84" s="201">
        <v>0</v>
      </c>
      <c r="N84" s="201">
        <v>29.03</v>
      </c>
      <c r="O84" s="201">
        <v>48.75</v>
      </c>
      <c r="P84" s="201">
        <v>60.22</v>
      </c>
      <c r="Q84" s="201">
        <v>2.68</v>
      </c>
      <c r="R84" s="201">
        <v>7.97</v>
      </c>
      <c r="S84" s="201">
        <v>6.48</v>
      </c>
      <c r="T84" s="201">
        <v>0</v>
      </c>
      <c r="U84" s="201">
        <v>282.94</v>
      </c>
      <c r="V84" s="201">
        <v>3.5</v>
      </c>
      <c r="W84" s="201">
        <v>8.5500000000000007</v>
      </c>
      <c r="X84" s="201">
        <v>36.26</v>
      </c>
      <c r="Y84" s="201">
        <v>0</v>
      </c>
      <c r="Z84" s="201">
        <v>33.950000000000003</v>
      </c>
      <c r="AA84" s="201">
        <v>22.17</v>
      </c>
      <c r="AB84" s="201">
        <v>0</v>
      </c>
      <c r="AC84" s="201">
        <v>6.46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33.43</v>
      </c>
      <c r="AJ84" s="201">
        <v>0</v>
      </c>
      <c r="AK84" s="201">
        <v>47.61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79.849999999999994</v>
      </c>
      <c r="L85" s="201">
        <v>61.56</v>
      </c>
      <c r="M85" s="201">
        <v>0</v>
      </c>
      <c r="N85" s="201">
        <v>29.03</v>
      </c>
      <c r="O85" s="201">
        <v>48.75</v>
      </c>
      <c r="P85" s="201">
        <v>60.22</v>
      </c>
      <c r="Q85" s="201">
        <v>2.68</v>
      </c>
      <c r="R85" s="201">
        <v>7.97</v>
      </c>
      <c r="S85" s="201">
        <v>6.48</v>
      </c>
      <c r="T85" s="201">
        <v>0</v>
      </c>
      <c r="U85" s="201">
        <v>282.94</v>
      </c>
      <c r="V85" s="201">
        <v>3.5</v>
      </c>
      <c r="W85" s="201">
        <v>8.5500000000000007</v>
      </c>
      <c r="X85" s="201">
        <v>36.26</v>
      </c>
      <c r="Y85" s="201">
        <v>0</v>
      </c>
      <c r="Z85" s="201">
        <v>33.950000000000003</v>
      </c>
      <c r="AA85" s="201">
        <v>22.17</v>
      </c>
      <c r="AB85" s="201">
        <v>0</v>
      </c>
      <c r="AC85" s="201">
        <v>6.46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33.43</v>
      </c>
      <c r="AJ85" s="201">
        <v>0</v>
      </c>
      <c r="AK85" s="201">
        <v>47.61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79.849999999999994</v>
      </c>
      <c r="L86" s="201">
        <v>61.56</v>
      </c>
      <c r="M86" s="201">
        <v>0</v>
      </c>
      <c r="N86" s="201">
        <v>29.03</v>
      </c>
      <c r="O86" s="201">
        <v>48.75</v>
      </c>
      <c r="P86" s="201">
        <v>60.22</v>
      </c>
      <c r="Q86" s="201">
        <v>2.68</v>
      </c>
      <c r="R86" s="201">
        <v>7.97</v>
      </c>
      <c r="S86" s="201">
        <v>6.48</v>
      </c>
      <c r="T86" s="201">
        <v>0</v>
      </c>
      <c r="U86" s="201">
        <v>282.94</v>
      </c>
      <c r="V86" s="201">
        <v>3.5</v>
      </c>
      <c r="W86" s="201">
        <v>8.5500000000000007</v>
      </c>
      <c r="X86" s="201">
        <v>36.26</v>
      </c>
      <c r="Y86" s="201">
        <v>0</v>
      </c>
      <c r="Z86" s="201">
        <v>33.950000000000003</v>
      </c>
      <c r="AA86" s="201">
        <v>22.17</v>
      </c>
      <c r="AB86" s="201">
        <v>0</v>
      </c>
      <c r="AC86" s="201">
        <v>6.46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33.43</v>
      </c>
      <c r="AJ86" s="201">
        <v>0</v>
      </c>
      <c r="AK86" s="201">
        <v>47.61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79.849999999999994</v>
      </c>
      <c r="L87" s="201">
        <v>61.56</v>
      </c>
      <c r="M87" s="201">
        <v>0</v>
      </c>
      <c r="N87" s="201">
        <v>29.03</v>
      </c>
      <c r="O87" s="201">
        <v>48.75</v>
      </c>
      <c r="P87" s="201">
        <v>60.22</v>
      </c>
      <c r="Q87" s="201">
        <v>2.68</v>
      </c>
      <c r="R87" s="201">
        <v>7.97</v>
      </c>
      <c r="S87" s="201">
        <v>6.48</v>
      </c>
      <c r="T87" s="201">
        <v>0</v>
      </c>
      <c r="U87" s="201">
        <v>282.94</v>
      </c>
      <c r="V87" s="201">
        <v>3.5</v>
      </c>
      <c r="W87" s="201">
        <v>7.91</v>
      </c>
      <c r="X87" s="201">
        <v>36.26</v>
      </c>
      <c r="Y87" s="201">
        <v>0</v>
      </c>
      <c r="Z87" s="201">
        <v>33.950000000000003</v>
      </c>
      <c r="AA87" s="201">
        <v>22.17</v>
      </c>
      <c r="AB87" s="201">
        <v>0</v>
      </c>
      <c r="AC87" s="201">
        <v>13.67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36.64</v>
      </c>
      <c r="AJ87" s="201">
        <v>0</v>
      </c>
      <c r="AK87" s="201">
        <v>47.61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79.849999999999994</v>
      </c>
      <c r="L88" s="201">
        <v>61.56</v>
      </c>
      <c r="M88" s="201">
        <v>0</v>
      </c>
      <c r="N88" s="201">
        <v>29.03</v>
      </c>
      <c r="O88" s="201">
        <v>48.75</v>
      </c>
      <c r="P88" s="201">
        <v>60.22</v>
      </c>
      <c r="Q88" s="201">
        <v>2.68</v>
      </c>
      <c r="R88" s="201">
        <v>7.97</v>
      </c>
      <c r="S88" s="201">
        <v>6.48</v>
      </c>
      <c r="T88" s="201">
        <v>0</v>
      </c>
      <c r="U88" s="201">
        <v>282.94</v>
      </c>
      <c r="V88" s="201">
        <v>3.5</v>
      </c>
      <c r="W88" s="201">
        <v>7.91</v>
      </c>
      <c r="X88" s="201">
        <v>36.26</v>
      </c>
      <c r="Y88" s="201">
        <v>0</v>
      </c>
      <c r="Z88" s="201">
        <v>33.950000000000003</v>
      </c>
      <c r="AA88" s="201">
        <v>22.17</v>
      </c>
      <c r="AB88" s="201">
        <v>0</v>
      </c>
      <c r="AC88" s="201">
        <v>13.67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36.64</v>
      </c>
      <c r="AJ88" s="201">
        <v>0</v>
      </c>
      <c r="AK88" s="201">
        <v>47.61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79.849999999999994</v>
      </c>
      <c r="L89" s="201">
        <v>61.56</v>
      </c>
      <c r="M89" s="201">
        <v>0</v>
      </c>
      <c r="N89" s="201">
        <v>29.03</v>
      </c>
      <c r="O89" s="201">
        <v>48.75</v>
      </c>
      <c r="P89" s="201">
        <v>60.22</v>
      </c>
      <c r="Q89" s="201">
        <v>2.68</v>
      </c>
      <c r="R89" s="201">
        <v>7.97</v>
      </c>
      <c r="S89" s="201">
        <v>6.48</v>
      </c>
      <c r="T89" s="201">
        <v>0</v>
      </c>
      <c r="U89" s="201">
        <v>282.94</v>
      </c>
      <c r="V89" s="201">
        <v>3.5</v>
      </c>
      <c r="W89" s="201">
        <v>8.5500000000000007</v>
      </c>
      <c r="X89" s="201">
        <v>36.26</v>
      </c>
      <c r="Y89" s="201">
        <v>0</v>
      </c>
      <c r="Z89" s="201">
        <v>33.950000000000003</v>
      </c>
      <c r="AA89" s="201">
        <v>22.17</v>
      </c>
      <c r="AB89" s="201">
        <v>0</v>
      </c>
      <c r="AC89" s="201">
        <v>6.37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33.43</v>
      </c>
      <c r="AJ89" s="201">
        <v>0</v>
      </c>
      <c r="AK89" s="201">
        <v>47.61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79.849999999999994</v>
      </c>
      <c r="L90" s="201">
        <v>61.56</v>
      </c>
      <c r="M90" s="201">
        <v>0</v>
      </c>
      <c r="N90" s="201">
        <v>29.03</v>
      </c>
      <c r="O90" s="201">
        <v>48.75</v>
      </c>
      <c r="P90" s="201">
        <v>60.22</v>
      </c>
      <c r="Q90" s="201">
        <v>2.68</v>
      </c>
      <c r="R90" s="201">
        <v>7.97</v>
      </c>
      <c r="S90" s="201">
        <v>6.48</v>
      </c>
      <c r="T90" s="201">
        <v>0</v>
      </c>
      <c r="U90" s="201">
        <v>282.94</v>
      </c>
      <c r="V90" s="201">
        <v>3.5</v>
      </c>
      <c r="W90" s="201">
        <v>8.5500000000000007</v>
      </c>
      <c r="X90" s="201">
        <v>36.26</v>
      </c>
      <c r="Y90" s="201">
        <v>0</v>
      </c>
      <c r="Z90" s="201">
        <v>33.950000000000003</v>
      </c>
      <c r="AA90" s="201">
        <v>22.17</v>
      </c>
      <c r="AB90" s="201">
        <v>0</v>
      </c>
      <c r="AC90" s="201">
        <v>6.37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33.43</v>
      </c>
      <c r="AJ90" s="201">
        <v>0</v>
      </c>
      <c r="AK90" s="201">
        <v>47.61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79.849999999999994</v>
      </c>
      <c r="L91" s="201">
        <v>61.56</v>
      </c>
      <c r="M91" s="201">
        <v>0</v>
      </c>
      <c r="N91" s="201">
        <v>29.03</v>
      </c>
      <c r="O91" s="201">
        <v>48.75</v>
      </c>
      <c r="P91" s="201">
        <v>60.22</v>
      </c>
      <c r="Q91" s="201">
        <v>2.68</v>
      </c>
      <c r="R91" s="201">
        <v>7.98</v>
      </c>
      <c r="S91" s="201">
        <v>6.48</v>
      </c>
      <c r="T91" s="201">
        <v>0</v>
      </c>
      <c r="U91" s="201">
        <v>282.94</v>
      </c>
      <c r="V91" s="201">
        <v>3.5</v>
      </c>
      <c r="W91" s="201">
        <v>8.35</v>
      </c>
      <c r="X91" s="201">
        <v>36.26</v>
      </c>
      <c r="Y91" s="201">
        <v>0</v>
      </c>
      <c r="Z91" s="201">
        <v>33.950000000000003</v>
      </c>
      <c r="AA91" s="201">
        <v>22.17</v>
      </c>
      <c r="AB91" s="201">
        <v>0</v>
      </c>
      <c r="AC91" s="201">
        <v>6.72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33.43</v>
      </c>
      <c r="AJ91" s="201">
        <v>0</v>
      </c>
      <c r="AK91" s="201">
        <v>48.41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79.849999999999994</v>
      </c>
      <c r="L92" s="201">
        <v>61.56</v>
      </c>
      <c r="M92" s="201">
        <v>0</v>
      </c>
      <c r="N92" s="201">
        <v>29.03</v>
      </c>
      <c r="O92" s="201">
        <v>48.75</v>
      </c>
      <c r="P92" s="201">
        <v>60.22</v>
      </c>
      <c r="Q92" s="201">
        <v>2.68</v>
      </c>
      <c r="R92" s="201">
        <v>7.98</v>
      </c>
      <c r="S92" s="201">
        <v>6.48</v>
      </c>
      <c r="T92" s="201">
        <v>0</v>
      </c>
      <c r="U92" s="201">
        <v>282.94</v>
      </c>
      <c r="V92" s="201">
        <v>3.5</v>
      </c>
      <c r="W92" s="201">
        <v>8.35</v>
      </c>
      <c r="X92" s="201">
        <v>36.26</v>
      </c>
      <c r="Y92" s="201">
        <v>0</v>
      </c>
      <c r="Z92" s="201">
        <v>33.950000000000003</v>
      </c>
      <c r="AA92" s="201">
        <v>22.17</v>
      </c>
      <c r="AB92" s="201">
        <v>0</v>
      </c>
      <c r="AC92" s="201">
        <v>6.72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33.43</v>
      </c>
      <c r="AJ92" s="201">
        <v>0</v>
      </c>
      <c r="AK92" s="201">
        <v>48.41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79.849999999999994</v>
      </c>
      <c r="L93" s="201">
        <v>61.56</v>
      </c>
      <c r="M93" s="201">
        <v>0</v>
      </c>
      <c r="N93" s="201">
        <v>29.03</v>
      </c>
      <c r="O93" s="201">
        <v>48.75</v>
      </c>
      <c r="P93" s="201">
        <v>60.22</v>
      </c>
      <c r="Q93" s="201">
        <v>2.68</v>
      </c>
      <c r="R93" s="201">
        <v>7.98</v>
      </c>
      <c r="S93" s="201">
        <v>6.48</v>
      </c>
      <c r="T93" s="201">
        <v>0</v>
      </c>
      <c r="U93" s="201">
        <v>282.94</v>
      </c>
      <c r="V93" s="201">
        <v>3.5</v>
      </c>
      <c r="W93" s="201">
        <v>8.35</v>
      </c>
      <c r="X93" s="201">
        <v>36.26</v>
      </c>
      <c r="Y93" s="201">
        <v>0</v>
      </c>
      <c r="Z93" s="201">
        <v>33.950000000000003</v>
      </c>
      <c r="AA93" s="201">
        <v>22.17</v>
      </c>
      <c r="AB93" s="201">
        <v>0</v>
      </c>
      <c r="AC93" s="201">
        <v>6.72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33.43</v>
      </c>
      <c r="AJ93" s="201">
        <v>0</v>
      </c>
      <c r="AK93" s="201">
        <v>47.58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79.849999999999994</v>
      </c>
      <c r="L94" s="201">
        <v>61.56</v>
      </c>
      <c r="M94" s="201">
        <v>0</v>
      </c>
      <c r="N94" s="201">
        <v>29.03</v>
      </c>
      <c r="O94" s="201">
        <v>48.75</v>
      </c>
      <c r="P94" s="201">
        <v>60.22</v>
      </c>
      <c r="Q94" s="201">
        <v>2.68</v>
      </c>
      <c r="R94" s="201">
        <v>7.98</v>
      </c>
      <c r="S94" s="201">
        <v>6.48</v>
      </c>
      <c r="T94" s="201">
        <v>0</v>
      </c>
      <c r="U94" s="201">
        <v>282.94</v>
      </c>
      <c r="V94" s="201">
        <v>3.5</v>
      </c>
      <c r="W94" s="201">
        <v>8.35</v>
      </c>
      <c r="X94" s="201">
        <v>36.26</v>
      </c>
      <c r="Y94" s="201">
        <v>0</v>
      </c>
      <c r="Z94" s="201">
        <v>33.950000000000003</v>
      </c>
      <c r="AA94" s="201">
        <v>22.17</v>
      </c>
      <c r="AB94" s="201">
        <v>0</v>
      </c>
      <c r="AC94" s="201">
        <v>14.09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38.25</v>
      </c>
      <c r="AJ94" s="201">
        <v>0</v>
      </c>
      <c r="AK94" s="201">
        <v>47.58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79.849999999999994</v>
      </c>
      <c r="L95" s="201">
        <v>61.56</v>
      </c>
      <c r="M95" s="201">
        <v>0</v>
      </c>
      <c r="N95" s="201">
        <v>29.03</v>
      </c>
      <c r="O95" s="201">
        <v>48.75</v>
      </c>
      <c r="P95" s="201">
        <v>60.22</v>
      </c>
      <c r="Q95" s="201">
        <v>2.68</v>
      </c>
      <c r="R95" s="201">
        <v>7.98</v>
      </c>
      <c r="S95" s="201">
        <v>6.48</v>
      </c>
      <c r="T95" s="201">
        <v>0</v>
      </c>
      <c r="U95" s="201">
        <v>282.94</v>
      </c>
      <c r="V95" s="201">
        <v>3.5</v>
      </c>
      <c r="W95" s="201">
        <v>8.35</v>
      </c>
      <c r="X95" s="201">
        <v>36.26</v>
      </c>
      <c r="Y95" s="201">
        <v>0</v>
      </c>
      <c r="Z95" s="201">
        <v>33.950000000000003</v>
      </c>
      <c r="AA95" s="201">
        <v>22.17</v>
      </c>
      <c r="AB95" s="201">
        <v>0</v>
      </c>
      <c r="AC95" s="201">
        <v>14.09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38.25</v>
      </c>
      <c r="AJ95" s="201">
        <v>0</v>
      </c>
      <c r="AK95" s="201">
        <v>47.58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79.849999999999994</v>
      </c>
      <c r="L96" s="201">
        <v>61.56</v>
      </c>
      <c r="M96" s="201">
        <v>0</v>
      </c>
      <c r="N96" s="201">
        <v>29.03</v>
      </c>
      <c r="O96" s="201">
        <v>48.75</v>
      </c>
      <c r="P96" s="201">
        <v>60.22</v>
      </c>
      <c r="Q96" s="201">
        <v>2.68</v>
      </c>
      <c r="R96" s="201">
        <v>7.98</v>
      </c>
      <c r="S96" s="201">
        <v>6.48</v>
      </c>
      <c r="T96" s="201">
        <v>0</v>
      </c>
      <c r="U96" s="201">
        <v>282.94</v>
      </c>
      <c r="V96" s="201">
        <v>3.5</v>
      </c>
      <c r="W96" s="201">
        <v>8.35</v>
      </c>
      <c r="X96" s="201">
        <v>36.26</v>
      </c>
      <c r="Y96" s="201">
        <v>0</v>
      </c>
      <c r="Z96" s="201">
        <v>33.950000000000003</v>
      </c>
      <c r="AA96" s="201">
        <v>22.17</v>
      </c>
      <c r="AB96" s="201">
        <v>0</v>
      </c>
      <c r="AC96" s="201">
        <v>14.09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38.25</v>
      </c>
      <c r="AJ96" s="201">
        <v>0</v>
      </c>
      <c r="AK96" s="201">
        <v>47.58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79.849999999999994</v>
      </c>
      <c r="L97" s="201">
        <v>61.56</v>
      </c>
      <c r="M97" s="201">
        <v>0</v>
      </c>
      <c r="N97" s="201">
        <v>29.03</v>
      </c>
      <c r="O97" s="201">
        <v>48.75</v>
      </c>
      <c r="P97" s="201">
        <v>60.22</v>
      </c>
      <c r="Q97" s="201">
        <v>2.68</v>
      </c>
      <c r="R97" s="201">
        <v>7.98</v>
      </c>
      <c r="S97" s="201">
        <v>6.48</v>
      </c>
      <c r="T97" s="201">
        <v>0</v>
      </c>
      <c r="U97" s="201">
        <v>282.94</v>
      </c>
      <c r="V97" s="201">
        <v>3.5</v>
      </c>
      <c r="W97" s="201">
        <v>8.35</v>
      </c>
      <c r="X97" s="201">
        <v>36.26</v>
      </c>
      <c r="Y97" s="201">
        <v>0</v>
      </c>
      <c r="Z97" s="201">
        <v>33.950000000000003</v>
      </c>
      <c r="AA97" s="201">
        <v>22.17</v>
      </c>
      <c r="AB97" s="201">
        <v>0</v>
      </c>
      <c r="AC97" s="201">
        <v>14.09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38.25</v>
      </c>
      <c r="AJ97" s="201">
        <v>0</v>
      </c>
      <c r="AK97" s="201">
        <v>47.58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79.849999999999994</v>
      </c>
      <c r="L98" s="201">
        <v>61.56</v>
      </c>
      <c r="M98" s="201">
        <v>0</v>
      </c>
      <c r="N98" s="201">
        <v>29.03</v>
      </c>
      <c r="O98" s="201">
        <v>48.75</v>
      </c>
      <c r="P98" s="201">
        <v>60.22</v>
      </c>
      <c r="Q98" s="201">
        <v>2.68</v>
      </c>
      <c r="R98" s="201">
        <v>7.98</v>
      </c>
      <c r="S98" s="201">
        <v>6.48</v>
      </c>
      <c r="T98" s="201">
        <v>0</v>
      </c>
      <c r="U98" s="201">
        <v>282.94</v>
      </c>
      <c r="V98" s="201">
        <v>3.5</v>
      </c>
      <c r="W98" s="201">
        <v>8.35</v>
      </c>
      <c r="X98" s="201">
        <v>36.26</v>
      </c>
      <c r="Y98" s="201">
        <v>0</v>
      </c>
      <c r="Z98" s="201">
        <v>33.950000000000003</v>
      </c>
      <c r="AA98" s="201">
        <v>22.17</v>
      </c>
      <c r="AB98" s="201">
        <v>0</v>
      </c>
      <c r="AC98" s="201">
        <v>14.09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38.25</v>
      </c>
      <c r="AJ98" s="201">
        <v>0</v>
      </c>
      <c r="AK98" s="201">
        <v>47.95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1.8373000000000033</v>
      </c>
      <c r="L99">
        <f t="shared" si="0"/>
        <v>1.3290175000000011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1.4436900000000006</v>
      </c>
      <c r="Q99">
        <f t="shared" si="0"/>
        <v>6.1297500000000116E-2</v>
      </c>
      <c r="R99">
        <f t="shared" si="0"/>
        <v>0.21042500000000006</v>
      </c>
      <c r="S99">
        <f t="shared" si="0"/>
        <v>0.14068000000000019</v>
      </c>
      <c r="T99">
        <f t="shared" si="0"/>
        <v>0</v>
      </c>
      <c r="U99">
        <f t="shared" si="0"/>
        <v>6.7905599999999895</v>
      </c>
      <c r="V99">
        <f t="shared" si="0"/>
        <v>6.5625000000000003E-2</v>
      </c>
      <c r="W99">
        <f t="shared" si="0"/>
        <v>0.1669324999999999</v>
      </c>
      <c r="X99">
        <f t="shared" si="0"/>
        <v>0.76752750000000125</v>
      </c>
      <c r="Y99">
        <f t="shared" si="0"/>
        <v>0</v>
      </c>
      <c r="Z99">
        <f t="shared" si="0"/>
        <v>0.78848999999999891</v>
      </c>
      <c r="AA99">
        <f t="shared" si="0"/>
        <v>0.49856500000000059</v>
      </c>
      <c r="AB99">
        <f t="shared" si="0"/>
        <v>0</v>
      </c>
      <c r="AC99">
        <f t="shared" si="0"/>
        <v>0.17124500000000017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0.8093549999999986</v>
      </c>
      <c r="AJ99">
        <f t="shared" si="0"/>
        <v>0</v>
      </c>
      <c r="AK99">
        <f t="shared" si="0"/>
        <v>1.1668150000000006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0.26993250000000002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9.68</v>
      </c>
      <c r="K3" s="201">
        <v>4.55</v>
      </c>
      <c r="L3" s="201">
        <v>559.76</v>
      </c>
      <c r="M3" s="201">
        <v>27.32</v>
      </c>
      <c r="N3" s="201">
        <v>35.07</v>
      </c>
      <c r="O3" s="201">
        <v>0</v>
      </c>
      <c r="P3" s="201">
        <v>37.28</v>
      </c>
      <c r="Q3" s="201">
        <v>3.24</v>
      </c>
      <c r="R3" s="201">
        <v>12.59</v>
      </c>
      <c r="S3" s="201">
        <v>7.84</v>
      </c>
      <c r="T3" s="201">
        <v>0</v>
      </c>
      <c r="U3" s="201">
        <v>62.16</v>
      </c>
      <c r="V3" s="201">
        <v>4.2300000000000004</v>
      </c>
      <c r="W3" s="201">
        <v>10.33</v>
      </c>
      <c r="X3" s="201">
        <v>43.79</v>
      </c>
      <c r="Y3" s="201">
        <v>0</v>
      </c>
      <c r="Z3" s="201">
        <v>37.68</v>
      </c>
      <c r="AA3" s="201">
        <v>26.77</v>
      </c>
      <c r="AB3" s="201">
        <v>0</v>
      </c>
      <c r="AC3" s="201">
        <v>12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40</v>
      </c>
      <c r="AJ3" s="201">
        <v>0</v>
      </c>
      <c r="AK3" s="201">
        <v>64.17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9.68</v>
      </c>
      <c r="K4" s="201">
        <v>4.55</v>
      </c>
      <c r="L4" s="201">
        <v>559.76</v>
      </c>
      <c r="M4" s="201">
        <v>27.32</v>
      </c>
      <c r="N4" s="201">
        <v>35.07</v>
      </c>
      <c r="O4" s="201">
        <v>0</v>
      </c>
      <c r="P4" s="201">
        <v>37.28</v>
      </c>
      <c r="Q4" s="201">
        <v>3.24</v>
      </c>
      <c r="R4" s="201">
        <v>12.59</v>
      </c>
      <c r="S4" s="201">
        <v>7.84</v>
      </c>
      <c r="T4" s="201">
        <v>0</v>
      </c>
      <c r="U4" s="201">
        <v>62.16</v>
      </c>
      <c r="V4" s="201">
        <v>4.2300000000000004</v>
      </c>
      <c r="W4" s="201">
        <v>10.33</v>
      </c>
      <c r="X4" s="201">
        <v>43.79</v>
      </c>
      <c r="Y4" s="201">
        <v>0</v>
      </c>
      <c r="Z4" s="201">
        <v>37.68</v>
      </c>
      <c r="AA4" s="201">
        <v>26.77</v>
      </c>
      <c r="AB4" s="201">
        <v>0</v>
      </c>
      <c r="AC4" s="201">
        <v>12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40</v>
      </c>
      <c r="AJ4" s="201">
        <v>0</v>
      </c>
      <c r="AK4" s="201">
        <v>64.17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9.68</v>
      </c>
      <c r="K5" s="201">
        <v>4.55</v>
      </c>
      <c r="L5" s="201">
        <v>559.76</v>
      </c>
      <c r="M5" s="201">
        <v>27.32</v>
      </c>
      <c r="N5" s="201">
        <v>35.07</v>
      </c>
      <c r="O5" s="201">
        <v>0</v>
      </c>
      <c r="P5" s="201">
        <v>37.28</v>
      </c>
      <c r="Q5" s="201">
        <v>3.24</v>
      </c>
      <c r="R5" s="201">
        <v>12.59</v>
      </c>
      <c r="S5" s="201">
        <v>7.84</v>
      </c>
      <c r="T5" s="201">
        <v>0</v>
      </c>
      <c r="U5" s="201">
        <v>62.16</v>
      </c>
      <c r="V5" s="201">
        <v>4.2300000000000004</v>
      </c>
      <c r="W5" s="201">
        <v>10.33</v>
      </c>
      <c r="X5" s="201">
        <v>43.79</v>
      </c>
      <c r="Y5" s="201">
        <v>0</v>
      </c>
      <c r="Z5" s="201">
        <v>37.68</v>
      </c>
      <c r="AA5" s="201">
        <v>26.77</v>
      </c>
      <c r="AB5" s="201">
        <v>0</v>
      </c>
      <c r="AC5" s="201">
        <v>12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40</v>
      </c>
      <c r="AJ5" s="201">
        <v>0</v>
      </c>
      <c r="AK5" s="201">
        <v>64.17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9.68</v>
      </c>
      <c r="K6" s="201">
        <v>4.55</v>
      </c>
      <c r="L6" s="201">
        <v>559.76</v>
      </c>
      <c r="M6" s="201">
        <v>27.32</v>
      </c>
      <c r="N6" s="201">
        <v>35.07</v>
      </c>
      <c r="O6" s="201">
        <v>0</v>
      </c>
      <c r="P6" s="201">
        <v>37.28</v>
      </c>
      <c r="Q6" s="201">
        <v>3.24</v>
      </c>
      <c r="R6" s="201">
        <v>12.59</v>
      </c>
      <c r="S6" s="201">
        <v>7.84</v>
      </c>
      <c r="T6" s="201">
        <v>0</v>
      </c>
      <c r="U6" s="201">
        <v>62.16</v>
      </c>
      <c r="V6" s="201">
        <v>4.2300000000000004</v>
      </c>
      <c r="W6" s="201">
        <v>10.33</v>
      </c>
      <c r="X6" s="201">
        <v>43.79</v>
      </c>
      <c r="Y6" s="201">
        <v>0</v>
      </c>
      <c r="Z6" s="201">
        <v>37.68</v>
      </c>
      <c r="AA6" s="201">
        <v>26.77</v>
      </c>
      <c r="AB6" s="201">
        <v>0</v>
      </c>
      <c r="AC6" s="201">
        <v>12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40</v>
      </c>
      <c r="AJ6" s="201">
        <v>0</v>
      </c>
      <c r="AK6" s="201">
        <v>64.17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9.68</v>
      </c>
      <c r="K7" s="201">
        <v>4.55</v>
      </c>
      <c r="L7" s="201">
        <v>557.33000000000004</v>
      </c>
      <c r="M7" s="201">
        <v>27.32</v>
      </c>
      <c r="N7" s="201">
        <v>35.07</v>
      </c>
      <c r="O7" s="201">
        <v>0</v>
      </c>
      <c r="P7" s="201">
        <v>37.28</v>
      </c>
      <c r="Q7" s="201">
        <v>3.24</v>
      </c>
      <c r="R7" s="201">
        <v>12.59</v>
      </c>
      <c r="S7" s="201">
        <v>7.84</v>
      </c>
      <c r="T7" s="201">
        <v>0</v>
      </c>
      <c r="U7" s="201">
        <v>62.16</v>
      </c>
      <c r="V7" s="201">
        <v>4.2300000000000004</v>
      </c>
      <c r="W7" s="201">
        <v>10.33</v>
      </c>
      <c r="X7" s="201">
        <v>43.79</v>
      </c>
      <c r="Y7" s="201">
        <v>0</v>
      </c>
      <c r="Z7" s="201">
        <v>37.68</v>
      </c>
      <c r="AA7" s="201">
        <v>26.77</v>
      </c>
      <c r="AB7" s="201">
        <v>0</v>
      </c>
      <c r="AC7" s="201">
        <v>12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40</v>
      </c>
      <c r="AJ7" s="201">
        <v>0</v>
      </c>
      <c r="AK7" s="201">
        <v>64.17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9.68</v>
      </c>
      <c r="K8" s="201">
        <v>4.55</v>
      </c>
      <c r="L8" s="201">
        <v>557.33000000000004</v>
      </c>
      <c r="M8" s="201">
        <v>27.32</v>
      </c>
      <c r="N8" s="201">
        <v>35.07</v>
      </c>
      <c r="O8" s="201">
        <v>0</v>
      </c>
      <c r="P8" s="201">
        <v>37.28</v>
      </c>
      <c r="Q8" s="201">
        <v>3.24</v>
      </c>
      <c r="R8" s="201">
        <v>12.59</v>
      </c>
      <c r="S8" s="201">
        <v>7.84</v>
      </c>
      <c r="T8" s="201">
        <v>0</v>
      </c>
      <c r="U8" s="201">
        <v>62.16</v>
      </c>
      <c r="V8" s="201">
        <v>4.2300000000000004</v>
      </c>
      <c r="W8" s="201">
        <v>10.33</v>
      </c>
      <c r="X8" s="201">
        <v>43.79</v>
      </c>
      <c r="Y8" s="201">
        <v>0</v>
      </c>
      <c r="Z8" s="201">
        <v>37.68</v>
      </c>
      <c r="AA8" s="201">
        <v>26.77</v>
      </c>
      <c r="AB8" s="201">
        <v>0</v>
      </c>
      <c r="AC8" s="201">
        <v>12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40</v>
      </c>
      <c r="AJ8" s="201">
        <v>0</v>
      </c>
      <c r="AK8" s="201">
        <v>64.17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9.68</v>
      </c>
      <c r="K9" s="201">
        <v>0</v>
      </c>
      <c r="L9" s="201">
        <v>557.33000000000004</v>
      </c>
      <c r="M9" s="201">
        <v>27.32</v>
      </c>
      <c r="N9" s="201">
        <v>35.07</v>
      </c>
      <c r="O9" s="201">
        <v>0</v>
      </c>
      <c r="P9" s="201">
        <v>37.28</v>
      </c>
      <c r="Q9" s="201">
        <v>3.24</v>
      </c>
      <c r="R9" s="201">
        <v>12.59</v>
      </c>
      <c r="S9" s="201">
        <v>7.84</v>
      </c>
      <c r="T9" s="201">
        <v>0</v>
      </c>
      <c r="U9" s="201">
        <v>62.16</v>
      </c>
      <c r="V9" s="201">
        <v>4.2300000000000004</v>
      </c>
      <c r="W9" s="201">
        <v>10.33</v>
      </c>
      <c r="X9" s="201">
        <v>43.79</v>
      </c>
      <c r="Y9" s="201">
        <v>0</v>
      </c>
      <c r="Z9" s="201">
        <v>37.68</v>
      </c>
      <c r="AA9" s="201">
        <v>26.77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40</v>
      </c>
      <c r="AJ9" s="201">
        <v>0</v>
      </c>
      <c r="AK9" s="201">
        <v>49.11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9.68</v>
      </c>
      <c r="K10" s="201">
        <v>0</v>
      </c>
      <c r="L10" s="201">
        <v>557.33000000000004</v>
      </c>
      <c r="M10" s="201">
        <v>27.32</v>
      </c>
      <c r="N10" s="201">
        <v>35.07</v>
      </c>
      <c r="O10" s="201">
        <v>0</v>
      </c>
      <c r="P10" s="201">
        <v>37.28</v>
      </c>
      <c r="Q10" s="201">
        <v>3.24</v>
      </c>
      <c r="R10" s="201">
        <v>12.59</v>
      </c>
      <c r="S10" s="201">
        <v>7.84</v>
      </c>
      <c r="T10" s="201">
        <v>0</v>
      </c>
      <c r="U10" s="201">
        <v>62.16</v>
      </c>
      <c r="V10" s="201">
        <v>4.2300000000000004</v>
      </c>
      <c r="W10" s="201">
        <v>10.33</v>
      </c>
      <c r="X10" s="201">
        <v>43.79</v>
      </c>
      <c r="Y10" s="201">
        <v>0</v>
      </c>
      <c r="Z10" s="201">
        <v>37.68</v>
      </c>
      <c r="AA10" s="201">
        <v>26.77</v>
      </c>
      <c r="AB10" s="201">
        <v>0</v>
      </c>
      <c r="AC10" s="201">
        <v>12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40</v>
      </c>
      <c r="AJ10" s="201">
        <v>0</v>
      </c>
      <c r="AK10" s="201">
        <v>49.11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9.68</v>
      </c>
      <c r="K11" s="201">
        <v>0</v>
      </c>
      <c r="L11" s="201">
        <v>557.33000000000004</v>
      </c>
      <c r="M11" s="201">
        <v>27.32</v>
      </c>
      <c r="N11" s="201">
        <v>35.07</v>
      </c>
      <c r="O11" s="201">
        <v>0</v>
      </c>
      <c r="P11" s="201">
        <v>37.28</v>
      </c>
      <c r="Q11" s="201">
        <v>3.24</v>
      </c>
      <c r="R11" s="201">
        <v>12.59</v>
      </c>
      <c r="S11" s="201">
        <v>7.84</v>
      </c>
      <c r="T11" s="201">
        <v>0</v>
      </c>
      <c r="U11" s="201">
        <v>62.16</v>
      </c>
      <c r="V11" s="201">
        <v>4.2300000000000004</v>
      </c>
      <c r="W11" s="201">
        <v>10.33</v>
      </c>
      <c r="X11" s="201">
        <v>43.79</v>
      </c>
      <c r="Y11" s="201">
        <v>0</v>
      </c>
      <c r="Z11" s="201">
        <v>37.68</v>
      </c>
      <c r="AA11" s="201">
        <v>26.77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40</v>
      </c>
      <c r="AJ11" s="201">
        <v>0</v>
      </c>
      <c r="AK11" s="201">
        <v>49.94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9.68</v>
      </c>
      <c r="K12" s="201">
        <v>0</v>
      </c>
      <c r="L12" s="201">
        <v>557.33000000000004</v>
      </c>
      <c r="M12" s="201">
        <v>27.32</v>
      </c>
      <c r="N12" s="201">
        <v>35.07</v>
      </c>
      <c r="O12" s="201">
        <v>0</v>
      </c>
      <c r="P12" s="201">
        <v>37.28</v>
      </c>
      <c r="Q12" s="201">
        <v>3.24</v>
      </c>
      <c r="R12" s="201">
        <v>12.59</v>
      </c>
      <c r="S12" s="201">
        <v>7.84</v>
      </c>
      <c r="T12" s="201">
        <v>0</v>
      </c>
      <c r="U12" s="201">
        <v>62.16</v>
      </c>
      <c r="V12" s="201">
        <v>4.2300000000000004</v>
      </c>
      <c r="W12" s="201">
        <v>10.33</v>
      </c>
      <c r="X12" s="201">
        <v>43.79</v>
      </c>
      <c r="Y12" s="201">
        <v>0</v>
      </c>
      <c r="Z12" s="201">
        <v>37.68</v>
      </c>
      <c r="AA12" s="201">
        <v>26.77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40</v>
      </c>
      <c r="AJ12" s="201">
        <v>0</v>
      </c>
      <c r="AK12" s="201">
        <v>49.94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9.68</v>
      </c>
      <c r="K13" s="201">
        <v>0</v>
      </c>
      <c r="L13" s="201">
        <v>493.48</v>
      </c>
      <c r="M13" s="201">
        <v>27.32</v>
      </c>
      <c r="N13" s="201">
        <v>35.07</v>
      </c>
      <c r="O13" s="201">
        <v>0</v>
      </c>
      <c r="P13" s="201">
        <v>37.28</v>
      </c>
      <c r="Q13" s="201">
        <v>3.24</v>
      </c>
      <c r="R13" s="201">
        <v>12.59</v>
      </c>
      <c r="S13" s="201">
        <v>7.84</v>
      </c>
      <c r="T13" s="201">
        <v>0</v>
      </c>
      <c r="U13" s="201">
        <v>62.16</v>
      </c>
      <c r="V13" s="201">
        <v>4.2300000000000004</v>
      </c>
      <c r="W13" s="201">
        <v>10.33</v>
      </c>
      <c r="X13" s="201">
        <v>43.79</v>
      </c>
      <c r="Y13" s="201">
        <v>0</v>
      </c>
      <c r="Z13" s="201">
        <v>37.68</v>
      </c>
      <c r="AA13" s="201">
        <v>26.77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40</v>
      </c>
      <c r="AJ13" s="201">
        <v>0</v>
      </c>
      <c r="AK13" s="201">
        <v>49.94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9.68</v>
      </c>
      <c r="K14" s="201">
        <v>0</v>
      </c>
      <c r="L14" s="201">
        <v>493.48</v>
      </c>
      <c r="M14" s="201">
        <v>27.32</v>
      </c>
      <c r="N14" s="201">
        <v>35.07</v>
      </c>
      <c r="O14" s="201">
        <v>0</v>
      </c>
      <c r="P14" s="201">
        <v>37.28</v>
      </c>
      <c r="Q14" s="201">
        <v>3.24</v>
      </c>
      <c r="R14" s="201">
        <v>12.59</v>
      </c>
      <c r="S14" s="201">
        <v>7.84</v>
      </c>
      <c r="T14" s="201">
        <v>0</v>
      </c>
      <c r="U14" s="201">
        <v>62.16</v>
      </c>
      <c r="V14" s="201">
        <v>4.2300000000000004</v>
      </c>
      <c r="W14" s="201">
        <v>10.33</v>
      </c>
      <c r="X14" s="201">
        <v>43.79</v>
      </c>
      <c r="Y14" s="201">
        <v>0</v>
      </c>
      <c r="Z14" s="201">
        <v>37.68</v>
      </c>
      <c r="AA14" s="201">
        <v>26.77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40</v>
      </c>
      <c r="AJ14" s="201">
        <v>0</v>
      </c>
      <c r="AK14" s="201">
        <v>49.94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9.68</v>
      </c>
      <c r="K15" s="201">
        <v>0</v>
      </c>
      <c r="L15" s="201">
        <v>445.1</v>
      </c>
      <c r="M15" s="201">
        <v>27.32</v>
      </c>
      <c r="N15" s="201">
        <v>35.07</v>
      </c>
      <c r="O15" s="201">
        <v>0</v>
      </c>
      <c r="P15" s="201">
        <v>37.28</v>
      </c>
      <c r="Q15" s="201">
        <v>3.24</v>
      </c>
      <c r="R15" s="201">
        <v>12.59</v>
      </c>
      <c r="S15" s="201">
        <v>7.84</v>
      </c>
      <c r="T15" s="201">
        <v>0</v>
      </c>
      <c r="U15" s="201">
        <v>62.16</v>
      </c>
      <c r="V15" s="201">
        <v>4.2300000000000004</v>
      </c>
      <c r="W15" s="201">
        <v>10.33</v>
      </c>
      <c r="X15" s="201">
        <v>43.79</v>
      </c>
      <c r="Y15" s="201">
        <v>0</v>
      </c>
      <c r="Z15" s="201">
        <v>37.68</v>
      </c>
      <c r="AA15" s="201">
        <v>26.77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40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9.68</v>
      </c>
      <c r="K16" s="201">
        <v>0</v>
      </c>
      <c r="L16" s="201">
        <v>445.1</v>
      </c>
      <c r="M16" s="201">
        <v>27.32</v>
      </c>
      <c r="N16" s="201">
        <v>35.07</v>
      </c>
      <c r="O16" s="201">
        <v>0</v>
      </c>
      <c r="P16" s="201">
        <v>37.28</v>
      </c>
      <c r="Q16" s="201">
        <v>3.24</v>
      </c>
      <c r="R16" s="201">
        <v>12.59</v>
      </c>
      <c r="S16" s="201">
        <v>7.84</v>
      </c>
      <c r="T16" s="201">
        <v>0</v>
      </c>
      <c r="U16" s="201">
        <v>62.16</v>
      </c>
      <c r="V16" s="201">
        <v>4.2300000000000004</v>
      </c>
      <c r="W16" s="201">
        <v>10.33</v>
      </c>
      <c r="X16" s="201">
        <v>43.79</v>
      </c>
      <c r="Y16" s="201">
        <v>0</v>
      </c>
      <c r="Z16" s="201">
        <v>37.68</v>
      </c>
      <c r="AA16" s="201">
        <v>26.77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40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9.68</v>
      </c>
      <c r="K17" s="201">
        <v>0</v>
      </c>
      <c r="L17" s="201">
        <v>416.07</v>
      </c>
      <c r="M17" s="201">
        <v>27.32</v>
      </c>
      <c r="N17" s="201">
        <v>35.07</v>
      </c>
      <c r="O17" s="201">
        <v>0</v>
      </c>
      <c r="P17" s="201">
        <v>37.28</v>
      </c>
      <c r="Q17" s="201">
        <v>3.24</v>
      </c>
      <c r="R17" s="201">
        <v>12.59</v>
      </c>
      <c r="S17" s="201">
        <v>7.84</v>
      </c>
      <c r="T17" s="201">
        <v>0</v>
      </c>
      <c r="U17" s="201">
        <v>62.16</v>
      </c>
      <c r="V17" s="201">
        <v>4.2300000000000004</v>
      </c>
      <c r="W17" s="201">
        <v>10.33</v>
      </c>
      <c r="X17" s="201">
        <v>43.79</v>
      </c>
      <c r="Y17" s="201">
        <v>0</v>
      </c>
      <c r="Z17" s="201">
        <v>37.68</v>
      </c>
      <c r="AA17" s="201">
        <v>26.77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40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9.68</v>
      </c>
      <c r="K18" s="201">
        <v>0</v>
      </c>
      <c r="L18" s="201">
        <v>387.04</v>
      </c>
      <c r="M18" s="201">
        <v>27.32</v>
      </c>
      <c r="N18" s="201">
        <v>35.07</v>
      </c>
      <c r="O18" s="201">
        <v>0</v>
      </c>
      <c r="P18" s="201">
        <v>37.28</v>
      </c>
      <c r="Q18" s="201">
        <v>3.24</v>
      </c>
      <c r="R18" s="201">
        <v>12.59</v>
      </c>
      <c r="S18" s="201">
        <v>7.84</v>
      </c>
      <c r="T18" s="201">
        <v>0</v>
      </c>
      <c r="U18" s="201">
        <v>62.16</v>
      </c>
      <c r="V18" s="201">
        <v>4.2300000000000004</v>
      </c>
      <c r="W18" s="201">
        <v>10.33</v>
      </c>
      <c r="X18" s="201">
        <v>43.79</v>
      </c>
      <c r="Y18" s="201">
        <v>0</v>
      </c>
      <c r="Z18" s="201">
        <v>37.68</v>
      </c>
      <c r="AA18" s="201">
        <v>26.77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40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9.68</v>
      </c>
      <c r="K19" s="201">
        <v>0</v>
      </c>
      <c r="L19" s="201">
        <v>387.04</v>
      </c>
      <c r="M19" s="201">
        <v>27.32</v>
      </c>
      <c r="N19" s="201">
        <v>35.07</v>
      </c>
      <c r="O19" s="201">
        <v>0</v>
      </c>
      <c r="P19" s="201">
        <v>37.28</v>
      </c>
      <c r="Q19" s="201">
        <v>3.24</v>
      </c>
      <c r="R19" s="201">
        <v>12.59</v>
      </c>
      <c r="S19" s="201">
        <v>7.84</v>
      </c>
      <c r="T19" s="201">
        <v>0</v>
      </c>
      <c r="U19" s="201">
        <v>62.16</v>
      </c>
      <c r="V19" s="201">
        <v>4.2300000000000004</v>
      </c>
      <c r="W19" s="201">
        <v>10.33</v>
      </c>
      <c r="X19" s="201">
        <v>43.79</v>
      </c>
      <c r="Y19" s="201">
        <v>0</v>
      </c>
      <c r="Z19" s="201">
        <v>37.68</v>
      </c>
      <c r="AA19" s="201">
        <v>26.77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40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9.68</v>
      </c>
      <c r="K20" s="201">
        <v>0</v>
      </c>
      <c r="L20" s="201">
        <v>387.04</v>
      </c>
      <c r="M20" s="201">
        <v>27.32</v>
      </c>
      <c r="N20" s="201">
        <v>35.07</v>
      </c>
      <c r="O20" s="201">
        <v>0</v>
      </c>
      <c r="P20" s="201">
        <v>37.28</v>
      </c>
      <c r="Q20" s="201">
        <v>3.24</v>
      </c>
      <c r="R20" s="201">
        <v>12.59</v>
      </c>
      <c r="S20" s="201">
        <v>7.84</v>
      </c>
      <c r="T20" s="201">
        <v>0</v>
      </c>
      <c r="U20" s="201">
        <v>62.16</v>
      </c>
      <c r="V20" s="201">
        <v>4.2300000000000004</v>
      </c>
      <c r="W20" s="201">
        <v>10.33</v>
      </c>
      <c r="X20" s="201">
        <v>43.79</v>
      </c>
      <c r="Y20" s="201">
        <v>0</v>
      </c>
      <c r="Z20" s="201">
        <v>37.68</v>
      </c>
      <c r="AA20" s="201">
        <v>26.77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40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9.68</v>
      </c>
      <c r="K21" s="201">
        <v>0</v>
      </c>
      <c r="L21" s="201">
        <v>387.04</v>
      </c>
      <c r="M21" s="201">
        <v>27.32</v>
      </c>
      <c r="N21" s="201">
        <v>35.07</v>
      </c>
      <c r="O21" s="201">
        <v>0</v>
      </c>
      <c r="P21" s="201">
        <v>37.28</v>
      </c>
      <c r="Q21" s="201">
        <v>3.24</v>
      </c>
      <c r="R21" s="201">
        <v>12.59</v>
      </c>
      <c r="S21" s="201">
        <v>7.91</v>
      </c>
      <c r="T21" s="201">
        <v>0</v>
      </c>
      <c r="U21" s="201">
        <v>62.16</v>
      </c>
      <c r="V21" s="201">
        <v>4.2300000000000004</v>
      </c>
      <c r="W21" s="201">
        <v>10.33</v>
      </c>
      <c r="X21" s="201">
        <v>43.79</v>
      </c>
      <c r="Y21" s="201">
        <v>0</v>
      </c>
      <c r="Z21" s="201">
        <v>37.68</v>
      </c>
      <c r="AA21" s="201">
        <v>26.77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40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9.68</v>
      </c>
      <c r="K22" s="201">
        <v>0</v>
      </c>
      <c r="L22" s="201">
        <v>387.04</v>
      </c>
      <c r="M22" s="201">
        <v>27.32</v>
      </c>
      <c r="N22" s="201">
        <v>35.07</v>
      </c>
      <c r="O22" s="201">
        <v>0</v>
      </c>
      <c r="P22" s="201">
        <v>37.28</v>
      </c>
      <c r="Q22" s="201">
        <v>3.24</v>
      </c>
      <c r="R22" s="201">
        <v>12.59</v>
      </c>
      <c r="S22" s="201">
        <v>7.91</v>
      </c>
      <c r="T22" s="201">
        <v>0</v>
      </c>
      <c r="U22" s="201">
        <v>62.16</v>
      </c>
      <c r="V22" s="201">
        <v>4.2300000000000004</v>
      </c>
      <c r="W22" s="201">
        <v>10.33</v>
      </c>
      <c r="X22" s="201">
        <v>43.79</v>
      </c>
      <c r="Y22" s="201">
        <v>0</v>
      </c>
      <c r="Z22" s="201">
        <v>37.68</v>
      </c>
      <c r="AA22" s="201">
        <v>26.77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40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9.68</v>
      </c>
      <c r="K23" s="201">
        <v>0</v>
      </c>
      <c r="L23" s="201">
        <v>500</v>
      </c>
      <c r="M23" s="201">
        <v>27.32</v>
      </c>
      <c r="N23" s="201">
        <v>35.07</v>
      </c>
      <c r="O23" s="201">
        <v>0</v>
      </c>
      <c r="P23" s="201">
        <v>37.28</v>
      </c>
      <c r="Q23" s="201">
        <v>3.24</v>
      </c>
      <c r="R23" s="201">
        <v>12.59</v>
      </c>
      <c r="S23" s="201">
        <v>7.91</v>
      </c>
      <c r="T23" s="201">
        <v>0</v>
      </c>
      <c r="U23" s="201">
        <v>62.16</v>
      </c>
      <c r="V23" s="201">
        <v>4.2300000000000004</v>
      </c>
      <c r="W23" s="201">
        <v>10.33</v>
      </c>
      <c r="X23" s="201">
        <v>43.79</v>
      </c>
      <c r="Y23" s="201">
        <v>0</v>
      </c>
      <c r="Z23" s="201">
        <v>37.68</v>
      </c>
      <c r="AA23" s="201">
        <v>26.77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40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9.68</v>
      </c>
      <c r="K24" s="201">
        <v>0</v>
      </c>
      <c r="L24" s="201">
        <v>500</v>
      </c>
      <c r="M24" s="201">
        <v>27.32</v>
      </c>
      <c r="N24" s="201">
        <v>35.07</v>
      </c>
      <c r="O24" s="201">
        <v>0</v>
      </c>
      <c r="P24" s="201">
        <v>37.28</v>
      </c>
      <c r="Q24" s="201">
        <v>3.24</v>
      </c>
      <c r="R24" s="201">
        <v>12.59</v>
      </c>
      <c r="S24" s="201">
        <v>7.91</v>
      </c>
      <c r="T24" s="201">
        <v>0</v>
      </c>
      <c r="U24" s="201">
        <v>62.16</v>
      </c>
      <c r="V24" s="201">
        <v>4.2300000000000004</v>
      </c>
      <c r="W24" s="201">
        <v>10.33</v>
      </c>
      <c r="X24" s="201">
        <v>43.79</v>
      </c>
      <c r="Y24" s="201">
        <v>0</v>
      </c>
      <c r="Z24" s="201">
        <v>37.68</v>
      </c>
      <c r="AA24" s="201">
        <v>26.77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40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9.68</v>
      </c>
      <c r="K25" s="201">
        <v>0</v>
      </c>
      <c r="L25" s="201">
        <v>320</v>
      </c>
      <c r="M25" s="201">
        <v>27.32</v>
      </c>
      <c r="N25" s="201">
        <v>35.07</v>
      </c>
      <c r="O25" s="201">
        <v>0</v>
      </c>
      <c r="P25" s="201">
        <v>37.28</v>
      </c>
      <c r="Q25" s="201">
        <v>3.24</v>
      </c>
      <c r="R25" s="201">
        <v>12.59</v>
      </c>
      <c r="S25" s="201">
        <v>7.91</v>
      </c>
      <c r="T25" s="201">
        <v>0</v>
      </c>
      <c r="U25" s="201">
        <v>62.16</v>
      </c>
      <c r="V25" s="201">
        <v>4.2300000000000004</v>
      </c>
      <c r="W25" s="201">
        <v>10.33</v>
      </c>
      <c r="X25" s="201">
        <v>43.79</v>
      </c>
      <c r="Y25" s="201">
        <v>0</v>
      </c>
      <c r="Z25" s="201">
        <v>37.68</v>
      </c>
      <c r="AA25" s="201">
        <v>26.77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40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9.68</v>
      </c>
      <c r="K26" s="201">
        <v>0</v>
      </c>
      <c r="L26" s="201">
        <v>320</v>
      </c>
      <c r="M26" s="201">
        <v>27.32</v>
      </c>
      <c r="N26" s="201">
        <v>35.07</v>
      </c>
      <c r="O26" s="201">
        <v>0</v>
      </c>
      <c r="P26" s="201">
        <v>37.28</v>
      </c>
      <c r="Q26" s="201">
        <v>3.24</v>
      </c>
      <c r="R26" s="201">
        <v>12.59</v>
      </c>
      <c r="S26" s="201">
        <v>8.1</v>
      </c>
      <c r="T26" s="201">
        <v>0</v>
      </c>
      <c r="U26" s="201">
        <v>62.16</v>
      </c>
      <c r="V26" s="201">
        <v>4.2300000000000004</v>
      </c>
      <c r="W26" s="201">
        <v>10.33</v>
      </c>
      <c r="X26" s="201">
        <v>43.79</v>
      </c>
      <c r="Y26" s="201">
        <v>0</v>
      </c>
      <c r="Z26" s="201">
        <v>37.68</v>
      </c>
      <c r="AA26" s="201">
        <v>26.77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40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9.68</v>
      </c>
      <c r="K27" s="201">
        <v>0</v>
      </c>
      <c r="L27" s="201">
        <v>350</v>
      </c>
      <c r="M27" s="201">
        <v>27.32</v>
      </c>
      <c r="N27" s="201">
        <v>35.07</v>
      </c>
      <c r="O27" s="201">
        <v>0</v>
      </c>
      <c r="P27" s="201">
        <v>37.28</v>
      </c>
      <c r="Q27" s="201">
        <v>3.24</v>
      </c>
      <c r="R27" s="201">
        <v>12.59</v>
      </c>
      <c r="S27" s="201">
        <v>7.91</v>
      </c>
      <c r="T27" s="201">
        <v>0</v>
      </c>
      <c r="U27" s="201">
        <v>62.16</v>
      </c>
      <c r="V27" s="201">
        <v>4.2300000000000004</v>
      </c>
      <c r="W27" s="201">
        <v>10.33</v>
      </c>
      <c r="X27" s="201">
        <v>43.79</v>
      </c>
      <c r="Y27" s="201">
        <v>0</v>
      </c>
      <c r="Z27" s="201">
        <v>37.68</v>
      </c>
      <c r="AA27" s="201">
        <v>26.77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40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2.75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9.68</v>
      </c>
      <c r="K28" s="201">
        <v>0</v>
      </c>
      <c r="L28" s="201">
        <v>309.64</v>
      </c>
      <c r="M28" s="201">
        <v>27.32</v>
      </c>
      <c r="N28" s="201">
        <v>35.07</v>
      </c>
      <c r="O28" s="201">
        <v>0</v>
      </c>
      <c r="P28" s="201">
        <v>37.28</v>
      </c>
      <c r="Q28" s="201">
        <v>3.24</v>
      </c>
      <c r="R28" s="201">
        <v>12.59</v>
      </c>
      <c r="S28" s="201">
        <v>7.91</v>
      </c>
      <c r="T28" s="201">
        <v>0</v>
      </c>
      <c r="U28" s="201">
        <v>62.16</v>
      </c>
      <c r="V28" s="201">
        <v>4.2300000000000004</v>
      </c>
      <c r="W28" s="201">
        <v>10.33</v>
      </c>
      <c r="X28" s="201">
        <v>43.79</v>
      </c>
      <c r="Y28" s="201">
        <v>0</v>
      </c>
      <c r="Z28" s="201">
        <v>37.68</v>
      </c>
      <c r="AA28" s="201">
        <v>26.77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40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5.36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9.68</v>
      </c>
      <c r="K29" s="201">
        <v>0</v>
      </c>
      <c r="L29" s="201">
        <v>309.64</v>
      </c>
      <c r="M29" s="201">
        <v>27.32</v>
      </c>
      <c r="N29" s="201">
        <v>35.07</v>
      </c>
      <c r="O29" s="201">
        <v>0</v>
      </c>
      <c r="P29" s="201">
        <v>37.28</v>
      </c>
      <c r="Q29" s="201">
        <v>3.24</v>
      </c>
      <c r="R29" s="201">
        <v>12.59</v>
      </c>
      <c r="S29" s="201">
        <v>7.91</v>
      </c>
      <c r="T29" s="201">
        <v>0</v>
      </c>
      <c r="U29" s="201">
        <v>62.16</v>
      </c>
      <c r="V29" s="201">
        <v>4.2300000000000004</v>
      </c>
      <c r="W29" s="201">
        <v>10.33</v>
      </c>
      <c r="X29" s="201">
        <v>43.79</v>
      </c>
      <c r="Y29" s="201">
        <v>0</v>
      </c>
      <c r="Z29" s="201">
        <v>37.68</v>
      </c>
      <c r="AA29" s="201">
        <v>26.77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40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8.89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9.68</v>
      </c>
      <c r="K30" s="201">
        <v>0</v>
      </c>
      <c r="L30" s="201">
        <v>309.64</v>
      </c>
      <c r="M30" s="201">
        <v>27.32</v>
      </c>
      <c r="N30" s="201">
        <v>35.07</v>
      </c>
      <c r="O30" s="201">
        <v>0</v>
      </c>
      <c r="P30" s="201">
        <v>37.28</v>
      </c>
      <c r="Q30" s="201">
        <v>3.24</v>
      </c>
      <c r="R30" s="201">
        <v>12.59</v>
      </c>
      <c r="S30" s="201">
        <v>7.91</v>
      </c>
      <c r="T30" s="201">
        <v>0</v>
      </c>
      <c r="U30" s="201">
        <v>62.16</v>
      </c>
      <c r="V30" s="201">
        <v>4.2300000000000004</v>
      </c>
      <c r="W30" s="201">
        <v>10.33</v>
      </c>
      <c r="X30" s="201">
        <v>43.79</v>
      </c>
      <c r="Y30" s="201">
        <v>0</v>
      </c>
      <c r="Z30" s="201">
        <v>37.68</v>
      </c>
      <c r="AA30" s="201">
        <v>26.77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40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9.68</v>
      </c>
      <c r="K31" s="201">
        <v>0</v>
      </c>
      <c r="L31" s="201">
        <v>309.64</v>
      </c>
      <c r="M31" s="201">
        <v>27.32</v>
      </c>
      <c r="N31" s="201">
        <v>35.07</v>
      </c>
      <c r="O31" s="201">
        <v>0</v>
      </c>
      <c r="P31" s="201">
        <v>37.28</v>
      </c>
      <c r="Q31" s="201">
        <v>3.24</v>
      </c>
      <c r="R31" s="201">
        <v>12.59</v>
      </c>
      <c r="S31" s="201">
        <v>8.1</v>
      </c>
      <c r="T31" s="201">
        <v>0</v>
      </c>
      <c r="U31" s="201">
        <v>62.16</v>
      </c>
      <c r="V31" s="201">
        <v>4.2300000000000004</v>
      </c>
      <c r="W31" s="201">
        <v>10.33</v>
      </c>
      <c r="X31" s="201">
        <v>43.79</v>
      </c>
      <c r="Y31" s="201">
        <v>0</v>
      </c>
      <c r="Z31" s="201">
        <v>37.68</v>
      </c>
      <c r="AA31" s="201">
        <v>26.77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40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9.68</v>
      </c>
      <c r="K32" s="201">
        <v>0</v>
      </c>
      <c r="L32" s="201">
        <v>309.64</v>
      </c>
      <c r="M32" s="201">
        <v>27.32</v>
      </c>
      <c r="N32" s="201">
        <v>35.07</v>
      </c>
      <c r="O32" s="201">
        <v>0</v>
      </c>
      <c r="P32" s="201">
        <v>37.28</v>
      </c>
      <c r="Q32" s="201">
        <v>3.24</v>
      </c>
      <c r="R32" s="201">
        <v>12.59</v>
      </c>
      <c r="S32" s="201">
        <v>8.1</v>
      </c>
      <c r="T32" s="201">
        <v>0</v>
      </c>
      <c r="U32" s="201">
        <v>62.16</v>
      </c>
      <c r="V32" s="201">
        <v>4.2300000000000004</v>
      </c>
      <c r="W32" s="201">
        <v>10.33</v>
      </c>
      <c r="X32" s="201">
        <v>43.79</v>
      </c>
      <c r="Y32" s="201">
        <v>0</v>
      </c>
      <c r="Z32" s="201">
        <v>37.68</v>
      </c>
      <c r="AA32" s="201">
        <v>26.77</v>
      </c>
      <c r="AB32" s="201">
        <v>0</v>
      </c>
      <c r="AC32" s="201">
        <v>8.59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40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9.68</v>
      </c>
      <c r="K33" s="201">
        <v>0</v>
      </c>
      <c r="L33" s="201">
        <v>309.64</v>
      </c>
      <c r="M33" s="201">
        <v>27.32</v>
      </c>
      <c r="N33" s="201">
        <v>35.07</v>
      </c>
      <c r="O33" s="201">
        <v>0</v>
      </c>
      <c r="P33" s="201">
        <v>37.28</v>
      </c>
      <c r="Q33" s="201">
        <v>3.24</v>
      </c>
      <c r="R33" s="201">
        <v>12.59</v>
      </c>
      <c r="S33" s="201">
        <v>8.1</v>
      </c>
      <c r="T33" s="201">
        <v>0</v>
      </c>
      <c r="U33" s="201">
        <v>62.16</v>
      </c>
      <c r="V33" s="201">
        <v>4.2300000000000004</v>
      </c>
      <c r="W33" s="201">
        <v>10.33</v>
      </c>
      <c r="X33" s="201">
        <v>43.79</v>
      </c>
      <c r="Y33" s="201">
        <v>0</v>
      </c>
      <c r="Z33" s="201">
        <v>37.68</v>
      </c>
      <c r="AA33" s="201">
        <v>26.77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40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9.68</v>
      </c>
      <c r="K34" s="201">
        <v>0</v>
      </c>
      <c r="L34" s="201">
        <v>309.64</v>
      </c>
      <c r="M34" s="201">
        <v>27.32</v>
      </c>
      <c r="N34" s="201">
        <v>35.07</v>
      </c>
      <c r="O34" s="201">
        <v>0</v>
      </c>
      <c r="P34" s="201">
        <v>37.28</v>
      </c>
      <c r="Q34" s="201">
        <v>3.24</v>
      </c>
      <c r="R34" s="201">
        <v>12.59</v>
      </c>
      <c r="S34" s="201">
        <v>8.1</v>
      </c>
      <c r="T34" s="201">
        <v>0</v>
      </c>
      <c r="U34" s="201">
        <v>62.16</v>
      </c>
      <c r="V34" s="201">
        <v>4.2300000000000004</v>
      </c>
      <c r="W34" s="201">
        <v>10.33</v>
      </c>
      <c r="X34" s="201">
        <v>43.79</v>
      </c>
      <c r="Y34" s="201">
        <v>0</v>
      </c>
      <c r="Z34" s="201">
        <v>37.68</v>
      </c>
      <c r="AA34" s="201">
        <v>26.77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40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9.68</v>
      </c>
      <c r="K35" s="201">
        <v>0</v>
      </c>
      <c r="L35" s="201">
        <v>309.64</v>
      </c>
      <c r="M35" s="201">
        <v>27.32</v>
      </c>
      <c r="N35" s="201">
        <v>35.07</v>
      </c>
      <c r="O35" s="201">
        <v>0</v>
      </c>
      <c r="P35" s="201">
        <v>37.28</v>
      </c>
      <c r="Q35" s="201">
        <v>3.24</v>
      </c>
      <c r="R35" s="201">
        <v>12.59</v>
      </c>
      <c r="S35" s="201">
        <v>8.1</v>
      </c>
      <c r="T35" s="201">
        <v>0</v>
      </c>
      <c r="U35" s="201">
        <v>62.16</v>
      </c>
      <c r="V35" s="201">
        <v>4.2300000000000004</v>
      </c>
      <c r="W35" s="201">
        <v>10.33</v>
      </c>
      <c r="X35" s="201">
        <v>43.79</v>
      </c>
      <c r="Y35" s="201">
        <v>0</v>
      </c>
      <c r="Z35" s="201">
        <v>37.58</v>
      </c>
      <c r="AA35" s="201">
        <v>26.77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40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9.68</v>
      </c>
      <c r="K36" s="201">
        <v>0</v>
      </c>
      <c r="L36" s="201">
        <v>309.64</v>
      </c>
      <c r="M36" s="201">
        <v>27.32</v>
      </c>
      <c r="N36" s="201">
        <v>35.07</v>
      </c>
      <c r="O36" s="201">
        <v>0</v>
      </c>
      <c r="P36" s="201">
        <v>37.28</v>
      </c>
      <c r="Q36" s="201">
        <v>3.24</v>
      </c>
      <c r="R36" s="201">
        <v>12.59</v>
      </c>
      <c r="S36" s="201">
        <v>8.1</v>
      </c>
      <c r="T36" s="201">
        <v>0</v>
      </c>
      <c r="U36" s="201">
        <v>62.16</v>
      </c>
      <c r="V36" s="201">
        <v>4.2300000000000004</v>
      </c>
      <c r="W36" s="201">
        <v>10.33</v>
      </c>
      <c r="X36" s="201">
        <v>43.79</v>
      </c>
      <c r="Y36" s="201">
        <v>0</v>
      </c>
      <c r="Z36" s="201">
        <v>37.58</v>
      </c>
      <c r="AA36" s="201">
        <v>26.77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40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9.68</v>
      </c>
      <c r="K37" s="201">
        <v>0</v>
      </c>
      <c r="L37" s="201">
        <v>309.64</v>
      </c>
      <c r="M37" s="201">
        <v>27.32</v>
      </c>
      <c r="N37" s="201">
        <v>35.07</v>
      </c>
      <c r="O37" s="201">
        <v>0</v>
      </c>
      <c r="P37" s="201">
        <v>37.28</v>
      </c>
      <c r="Q37" s="201">
        <v>3.24</v>
      </c>
      <c r="R37" s="201">
        <v>12.59</v>
      </c>
      <c r="S37" s="201">
        <v>8.1</v>
      </c>
      <c r="T37" s="201">
        <v>0</v>
      </c>
      <c r="U37" s="201">
        <v>62.16</v>
      </c>
      <c r="V37" s="201">
        <v>4.2300000000000004</v>
      </c>
      <c r="W37" s="201">
        <v>10.33</v>
      </c>
      <c r="X37" s="201">
        <v>43.79</v>
      </c>
      <c r="Y37" s="201">
        <v>0</v>
      </c>
      <c r="Z37" s="201">
        <v>37.58</v>
      </c>
      <c r="AA37" s="201">
        <v>26.77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40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9.68</v>
      </c>
      <c r="K38" s="201">
        <v>0</v>
      </c>
      <c r="L38" s="201">
        <v>309.64</v>
      </c>
      <c r="M38" s="201">
        <v>27.32</v>
      </c>
      <c r="N38" s="201">
        <v>35.07</v>
      </c>
      <c r="O38" s="201">
        <v>0</v>
      </c>
      <c r="P38" s="201">
        <v>37.28</v>
      </c>
      <c r="Q38" s="201">
        <v>3.24</v>
      </c>
      <c r="R38" s="201">
        <v>12.59</v>
      </c>
      <c r="S38" s="201">
        <v>8.1</v>
      </c>
      <c r="T38" s="201">
        <v>0</v>
      </c>
      <c r="U38" s="201">
        <v>62.16</v>
      </c>
      <c r="V38" s="201">
        <v>4.2300000000000004</v>
      </c>
      <c r="W38" s="201">
        <v>10.33</v>
      </c>
      <c r="X38" s="201">
        <v>43.79</v>
      </c>
      <c r="Y38" s="201">
        <v>0</v>
      </c>
      <c r="Z38" s="201">
        <v>37.58</v>
      </c>
      <c r="AA38" s="201">
        <v>26.77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40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9.68</v>
      </c>
      <c r="K39" s="201">
        <v>0</v>
      </c>
      <c r="L39" s="201">
        <v>309.63</v>
      </c>
      <c r="M39" s="201">
        <v>27.32</v>
      </c>
      <c r="N39" s="201">
        <v>35.07</v>
      </c>
      <c r="O39" s="201">
        <v>0</v>
      </c>
      <c r="P39" s="201">
        <v>37.28</v>
      </c>
      <c r="Q39" s="201">
        <v>3.24</v>
      </c>
      <c r="R39" s="201">
        <v>12.59</v>
      </c>
      <c r="S39" s="201">
        <v>8.1</v>
      </c>
      <c r="T39" s="201">
        <v>0</v>
      </c>
      <c r="U39" s="201">
        <v>62.16</v>
      </c>
      <c r="V39" s="201">
        <v>4.2300000000000004</v>
      </c>
      <c r="W39" s="201">
        <v>10.33</v>
      </c>
      <c r="X39" s="201">
        <v>43.79</v>
      </c>
      <c r="Y39" s="201">
        <v>0</v>
      </c>
      <c r="Z39" s="201">
        <v>37.58</v>
      </c>
      <c r="AA39" s="201">
        <v>26.77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40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9.68</v>
      </c>
      <c r="K40" s="201">
        <v>0</v>
      </c>
      <c r="L40" s="201">
        <v>309.63</v>
      </c>
      <c r="M40" s="201">
        <v>27.32</v>
      </c>
      <c r="N40" s="201">
        <v>35.07</v>
      </c>
      <c r="O40" s="201">
        <v>0</v>
      </c>
      <c r="P40" s="201">
        <v>37.28</v>
      </c>
      <c r="Q40" s="201">
        <v>3.24</v>
      </c>
      <c r="R40" s="201">
        <v>12.59</v>
      </c>
      <c r="S40" s="201">
        <v>8.1</v>
      </c>
      <c r="T40" s="201">
        <v>0</v>
      </c>
      <c r="U40" s="201">
        <v>62.16</v>
      </c>
      <c r="V40" s="201">
        <v>4.2300000000000004</v>
      </c>
      <c r="W40" s="201">
        <v>10.33</v>
      </c>
      <c r="X40" s="201">
        <v>43.79</v>
      </c>
      <c r="Y40" s="201">
        <v>0</v>
      </c>
      <c r="Z40" s="201">
        <v>37.58</v>
      </c>
      <c r="AA40" s="201">
        <v>26.77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40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9.68</v>
      </c>
      <c r="K41" s="201">
        <v>0</v>
      </c>
      <c r="L41" s="201">
        <v>309.63</v>
      </c>
      <c r="M41" s="201">
        <v>27.32</v>
      </c>
      <c r="N41" s="201">
        <v>35.07</v>
      </c>
      <c r="O41" s="201">
        <v>0</v>
      </c>
      <c r="P41" s="201">
        <v>37.28</v>
      </c>
      <c r="Q41" s="201">
        <v>3.24</v>
      </c>
      <c r="R41" s="201">
        <v>12.59</v>
      </c>
      <c r="S41" s="201">
        <v>8.1</v>
      </c>
      <c r="T41" s="201">
        <v>0</v>
      </c>
      <c r="U41" s="201">
        <v>62.16</v>
      </c>
      <c r="V41" s="201">
        <v>4.2300000000000004</v>
      </c>
      <c r="W41" s="201">
        <v>10.33</v>
      </c>
      <c r="X41" s="201">
        <v>43.79</v>
      </c>
      <c r="Y41" s="201">
        <v>0</v>
      </c>
      <c r="Z41" s="201">
        <v>37.58</v>
      </c>
      <c r="AA41" s="201">
        <v>26.77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40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9.68</v>
      </c>
      <c r="K42" s="201">
        <v>0</v>
      </c>
      <c r="L42" s="201">
        <v>309.63</v>
      </c>
      <c r="M42" s="201">
        <v>27.32</v>
      </c>
      <c r="N42" s="201">
        <v>35.07</v>
      </c>
      <c r="O42" s="201">
        <v>0</v>
      </c>
      <c r="P42" s="201">
        <v>37.28</v>
      </c>
      <c r="Q42" s="201">
        <v>3.24</v>
      </c>
      <c r="R42" s="201">
        <v>12.59</v>
      </c>
      <c r="S42" s="201">
        <v>8.1</v>
      </c>
      <c r="T42" s="201">
        <v>0</v>
      </c>
      <c r="U42" s="201">
        <v>62.16</v>
      </c>
      <c r="V42" s="201">
        <v>4.2300000000000004</v>
      </c>
      <c r="W42" s="201">
        <v>10.33</v>
      </c>
      <c r="X42" s="201">
        <v>43.79</v>
      </c>
      <c r="Y42" s="201">
        <v>0</v>
      </c>
      <c r="Z42" s="201">
        <v>37.58</v>
      </c>
      <c r="AA42" s="201">
        <v>26.77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40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9.68</v>
      </c>
      <c r="K43" s="201">
        <v>0</v>
      </c>
      <c r="L43" s="201">
        <v>320</v>
      </c>
      <c r="M43" s="201">
        <v>27.32</v>
      </c>
      <c r="N43" s="201">
        <v>35.07</v>
      </c>
      <c r="O43" s="201">
        <v>0</v>
      </c>
      <c r="P43" s="201">
        <v>37.28</v>
      </c>
      <c r="Q43" s="201">
        <v>3.24</v>
      </c>
      <c r="R43" s="201">
        <v>12.59</v>
      </c>
      <c r="S43" s="201">
        <v>8.1</v>
      </c>
      <c r="T43" s="201">
        <v>0</v>
      </c>
      <c r="U43" s="201">
        <v>62.16</v>
      </c>
      <c r="V43" s="201">
        <v>4.2300000000000004</v>
      </c>
      <c r="W43" s="201">
        <v>10.33</v>
      </c>
      <c r="X43" s="201">
        <v>43.79</v>
      </c>
      <c r="Y43" s="201">
        <v>0</v>
      </c>
      <c r="Z43" s="201">
        <v>37.58</v>
      </c>
      <c r="AA43" s="201">
        <v>26.77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40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9.68</v>
      </c>
      <c r="K44" s="201">
        <v>0</v>
      </c>
      <c r="L44" s="201">
        <v>320</v>
      </c>
      <c r="M44" s="201">
        <v>27.32</v>
      </c>
      <c r="N44" s="201">
        <v>35.07</v>
      </c>
      <c r="O44" s="201">
        <v>0</v>
      </c>
      <c r="P44" s="201">
        <v>37.28</v>
      </c>
      <c r="Q44" s="201">
        <v>3.24</v>
      </c>
      <c r="R44" s="201">
        <v>12.59</v>
      </c>
      <c r="S44" s="201">
        <v>7.84</v>
      </c>
      <c r="T44" s="201">
        <v>0</v>
      </c>
      <c r="U44" s="201">
        <v>62.16</v>
      </c>
      <c r="V44" s="201">
        <v>4.2300000000000004</v>
      </c>
      <c r="W44" s="201">
        <v>10.33</v>
      </c>
      <c r="X44" s="201">
        <v>43.79</v>
      </c>
      <c r="Y44" s="201">
        <v>0</v>
      </c>
      <c r="Z44" s="201">
        <v>37.68</v>
      </c>
      <c r="AA44" s="201">
        <v>26.77</v>
      </c>
      <c r="AB44" s="201">
        <v>0</v>
      </c>
      <c r="AC44" s="201">
        <v>12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40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9.68</v>
      </c>
      <c r="K45" s="201">
        <v>0</v>
      </c>
      <c r="L45" s="201">
        <v>320</v>
      </c>
      <c r="M45" s="201">
        <v>27.32</v>
      </c>
      <c r="N45" s="201">
        <v>35.07</v>
      </c>
      <c r="O45" s="201">
        <v>0</v>
      </c>
      <c r="P45" s="201">
        <v>37.28</v>
      </c>
      <c r="Q45" s="201">
        <v>3.24</v>
      </c>
      <c r="R45" s="201">
        <v>12.59</v>
      </c>
      <c r="S45" s="201">
        <v>7.84</v>
      </c>
      <c r="T45" s="201">
        <v>0</v>
      </c>
      <c r="U45" s="201">
        <v>62.16</v>
      </c>
      <c r="V45" s="201">
        <v>4.2300000000000004</v>
      </c>
      <c r="W45" s="201">
        <v>10.33</v>
      </c>
      <c r="X45" s="201">
        <v>43.79</v>
      </c>
      <c r="Y45" s="201">
        <v>0</v>
      </c>
      <c r="Z45" s="201">
        <v>37.68</v>
      </c>
      <c r="AA45" s="201">
        <v>26.77</v>
      </c>
      <c r="AB45" s="201">
        <v>0</v>
      </c>
      <c r="AC45" s="201">
        <v>12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40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9.68</v>
      </c>
      <c r="K46" s="201">
        <v>0</v>
      </c>
      <c r="L46" s="201">
        <v>320</v>
      </c>
      <c r="M46" s="201">
        <v>27.32</v>
      </c>
      <c r="N46" s="201">
        <v>35.07</v>
      </c>
      <c r="O46" s="201">
        <v>0</v>
      </c>
      <c r="P46" s="201">
        <v>37.28</v>
      </c>
      <c r="Q46" s="201">
        <v>3.24</v>
      </c>
      <c r="R46" s="201">
        <v>12.59</v>
      </c>
      <c r="S46" s="201">
        <v>7.84</v>
      </c>
      <c r="T46" s="201">
        <v>0</v>
      </c>
      <c r="U46" s="201">
        <v>62.16</v>
      </c>
      <c r="V46" s="201">
        <v>4.2300000000000004</v>
      </c>
      <c r="W46" s="201">
        <v>10.33</v>
      </c>
      <c r="X46" s="201">
        <v>43.79</v>
      </c>
      <c r="Y46" s="201">
        <v>0</v>
      </c>
      <c r="Z46" s="201">
        <v>37.68</v>
      </c>
      <c r="AA46" s="201">
        <v>26.77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40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9.68</v>
      </c>
      <c r="K47" s="201">
        <v>4.55</v>
      </c>
      <c r="L47" s="201">
        <v>320</v>
      </c>
      <c r="M47" s="201">
        <v>27.32</v>
      </c>
      <c r="N47" s="201">
        <v>35.07</v>
      </c>
      <c r="O47" s="201">
        <v>0</v>
      </c>
      <c r="P47" s="201">
        <v>37.28</v>
      </c>
      <c r="Q47" s="201">
        <v>3.24</v>
      </c>
      <c r="R47" s="201">
        <v>12.59</v>
      </c>
      <c r="S47" s="201">
        <v>7.84</v>
      </c>
      <c r="T47" s="201">
        <v>0</v>
      </c>
      <c r="U47" s="201">
        <v>62.16</v>
      </c>
      <c r="V47" s="201">
        <v>4.2300000000000004</v>
      </c>
      <c r="W47" s="201">
        <v>10.33</v>
      </c>
      <c r="X47" s="201">
        <v>43.79</v>
      </c>
      <c r="Y47" s="201">
        <v>0</v>
      </c>
      <c r="Z47" s="201">
        <v>37.68</v>
      </c>
      <c r="AA47" s="201">
        <v>26.77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40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9.68</v>
      </c>
      <c r="K48" s="201">
        <v>4.55</v>
      </c>
      <c r="L48" s="201">
        <v>340</v>
      </c>
      <c r="M48" s="201">
        <v>27.32</v>
      </c>
      <c r="N48" s="201">
        <v>35.07</v>
      </c>
      <c r="O48" s="201">
        <v>0</v>
      </c>
      <c r="P48" s="201">
        <v>37.28</v>
      </c>
      <c r="Q48" s="201">
        <v>3.24</v>
      </c>
      <c r="R48" s="201">
        <v>12.59</v>
      </c>
      <c r="S48" s="201">
        <v>7.84</v>
      </c>
      <c r="T48" s="201">
        <v>0</v>
      </c>
      <c r="U48" s="201">
        <v>62.16</v>
      </c>
      <c r="V48" s="201">
        <v>4.2300000000000004</v>
      </c>
      <c r="W48" s="201">
        <v>10.33</v>
      </c>
      <c r="X48" s="201">
        <v>43.79</v>
      </c>
      <c r="Y48" s="201">
        <v>0</v>
      </c>
      <c r="Z48" s="201">
        <v>37.68</v>
      </c>
      <c r="AA48" s="201">
        <v>26.77</v>
      </c>
      <c r="AB48" s="201">
        <v>0</v>
      </c>
      <c r="AC48" s="201">
        <v>12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40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9.68</v>
      </c>
      <c r="K49" s="201">
        <v>4.55</v>
      </c>
      <c r="L49" s="201">
        <v>340</v>
      </c>
      <c r="M49" s="201">
        <v>27.32</v>
      </c>
      <c r="N49" s="201">
        <v>35.07</v>
      </c>
      <c r="O49" s="201">
        <v>0</v>
      </c>
      <c r="P49" s="201">
        <v>37.28</v>
      </c>
      <c r="Q49" s="201">
        <v>3.24</v>
      </c>
      <c r="R49" s="201">
        <v>12.59</v>
      </c>
      <c r="S49" s="201">
        <v>7.84</v>
      </c>
      <c r="T49" s="201">
        <v>0</v>
      </c>
      <c r="U49" s="201">
        <v>62.16</v>
      </c>
      <c r="V49" s="201">
        <v>4.2300000000000004</v>
      </c>
      <c r="W49" s="201">
        <v>10.33</v>
      </c>
      <c r="X49" s="201">
        <v>43.79</v>
      </c>
      <c r="Y49" s="201">
        <v>0</v>
      </c>
      <c r="Z49" s="201">
        <v>37.68</v>
      </c>
      <c r="AA49" s="201">
        <v>26.77</v>
      </c>
      <c r="AB49" s="201">
        <v>0</v>
      </c>
      <c r="AC49" s="201">
        <v>12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40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9.68</v>
      </c>
      <c r="K50" s="201">
        <v>4.55</v>
      </c>
      <c r="L50" s="201">
        <v>360</v>
      </c>
      <c r="M50" s="201">
        <v>27.32</v>
      </c>
      <c r="N50" s="201">
        <v>35.07</v>
      </c>
      <c r="O50" s="201">
        <v>0</v>
      </c>
      <c r="P50" s="201">
        <v>37.28</v>
      </c>
      <c r="Q50" s="201">
        <v>3.24</v>
      </c>
      <c r="R50" s="201">
        <v>12.59</v>
      </c>
      <c r="S50" s="201">
        <v>7.84</v>
      </c>
      <c r="T50" s="201">
        <v>0</v>
      </c>
      <c r="U50" s="201">
        <v>62.16</v>
      </c>
      <c r="V50" s="201">
        <v>4.2300000000000004</v>
      </c>
      <c r="W50" s="201">
        <v>10.33</v>
      </c>
      <c r="X50" s="201">
        <v>43.79</v>
      </c>
      <c r="Y50" s="201">
        <v>0</v>
      </c>
      <c r="Z50" s="201">
        <v>37.68</v>
      </c>
      <c r="AA50" s="201">
        <v>26.77</v>
      </c>
      <c r="AB50" s="201">
        <v>0</v>
      </c>
      <c r="AC50" s="201">
        <v>12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40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9.68</v>
      </c>
      <c r="K51" s="201">
        <v>4.55</v>
      </c>
      <c r="L51" s="201">
        <v>370</v>
      </c>
      <c r="M51" s="201">
        <v>27.32</v>
      </c>
      <c r="N51" s="201">
        <v>35.07</v>
      </c>
      <c r="O51" s="201">
        <v>0</v>
      </c>
      <c r="P51" s="201">
        <v>37.28</v>
      </c>
      <c r="Q51" s="201">
        <v>3.24</v>
      </c>
      <c r="R51" s="201">
        <v>12.59</v>
      </c>
      <c r="S51" s="201">
        <v>7.84</v>
      </c>
      <c r="T51" s="201">
        <v>0</v>
      </c>
      <c r="U51" s="201">
        <v>62.16</v>
      </c>
      <c r="V51" s="201">
        <v>4.2300000000000004</v>
      </c>
      <c r="W51" s="201">
        <v>10.33</v>
      </c>
      <c r="X51" s="201">
        <v>43.79</v>
      </c>
      <c r="Y51" s="201">
        <v>0</v>
      </c>
      <c r="Z51" s="201">
        <v>37.68</v>
      </c>
      <c r="AA51" s="201">
        <v>26.77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40</v>
      </c>
      <c r="AJ51" s="201">
        <v>0</v>
      </c>
      <c r="AK51" s="201">
        <v>48.38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9.68</v>
      </c>
      <c r="K52" s="201">
        <v>4.55</v>
      </c>
      <c r="L52" s="201">
        <v>390</v>
      </c>
      <c r="M52" s="201">
        <v>27.32</v>
      </c>
      <c r="N52" s="201">
        <v>35.07</v>
      </c>
      <c r="O52" s="201">
        <v>0</v>
      </c>
      <c r="P52" s="201">
        <v>37.28</v>
      </c>
      <c r="Q52" s="201">
        <v>3.24</v>
      </c>
      <c r="R52" s="201">
        <v>12.59</v>
      </c>
      <c r="S52" s="201">
        <v>7.84</v>
      </c>
      <c r="T52" s="201">
        <v>0</v>
      </c>
      <c r="U52" s="201">
        <v>62.16</v>
      </c>
      <c r="V52" s="201">
        <v>4.2300000000000004</v>
      </c>
      <c r="W52" s="201">
        <v>10.33</v>
      </c>
      <c r="X52" s="201">
        <v>43.79</v>
      </c>
      <c r="Y52" s="201">
        <v>0</v>
      </c>
      <c r="Z52" s="201">
        <v>37.68</v>
      </c>
      <c r="AA52" s="201">
        <v>26.77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40</v>
      </c>
      <c r="AJ52" s="201">
        <v>0</v>
      </c>
      <c r="AK52" s="201">
        <v>48.38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9.68</v>
      </c>
      <c r="K53" s="201">
        <v>4.55</v>
      </c>
      <c r="L53" s="201">
        <v>400</v>
      </c>
      <c r="M53" s="201">
        <v>27.32</v>
      </c>
      <c r="N53" s="201">
        <v>35.07</v>
      </c>
      <c r="O53" s="201">
        <v>0</v>
      </c>
      <c r="P53" s="201">
        <v>37.28</v>
      </c>
      <c r="Q53" s="201">
        <v>3.24</v>
      </c>
      <c r="R53" s="201">
        <v>12.59</v>
      </c>
      <c r="S53" s="201">
        <v>7.84</v>
      </c>
      <c r="T53" s="201">
        <v>0</v>
      </c>
      <c r="U53" s="201">
        <v>62.16</v>
      </c>
      <c r="V53" s="201">
        <v>4.2300000000000004</v>
      </c>
      <c r="W53" s="201">
        <v>6.89</v>
      </c>
      <c r="X53" s="201">
        <v>43.79</v>
      </c>
      <c r="Y53" s="201">
        <v>0</v>
      </c>
      <c r="Z53" s="201">
        <v>37.68</v>
      </c>
      <c r="AA53" s="201">
        <v>26.77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40</v>
      </c>
      <c r="AJ53" s="201">
        <v>0</v>
      </c>
      <c r="AK53" s="201">
        <v>48.38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9.68</v>
      </c>
      <c r="K54" s="201">
        <v>4.55</v>
      </c>
      <c r="L54" s="201">
        <v>400</v>
      </c>
      <c r="M54" s="201">
        <v>27.32</v>
      </c>
      <c r="N54" s="201">
        <v>35.07</v>
      </c>
      <c r="O54" s="201">
        <v>0</v>
      </c>
      <c r="P54" s="201">
        <v>37.28</v>
      </c>
      <c r="Q54" s="201">
        <v>3.24</v>
      </c>
      <c r="R54" s="201">
        <v>12.59</v>
      </c>
      <c r="S54" s="201">
        <v>7.84</v>
      </c>
      <c r="T54" s="201">
        <v>0</v>
      </c>
      <c r="U54" s="201">
        <v>62.16</v>
      </c>
      <c r="V54" s="201">
        <v>4.2300000000000004</v>
      </c>
      <c r="W54" s="201">
        <v>6.89</v>
      </c>
      <c r="X54" s="201">
        <v>43.79</v>
      </c>
      <c r="Y54" s="201">
        <v>0</v>
      </c>
      <c r="Z54" s="201">
        <v>37.68</v>
      </c>
      <c r="AA54" s="201">
        <v>26.77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40</v>
      </c>
      <c r="AJ54" s="201">
        <v>0</v>
      </c>
      <c r="AK54" s="201">
        <v>48.38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9.68</v>
      </c>
      <c r="K55" s="201">
        <v>4.55</v>
      </c>
      <c r="L55" s="201">
        <v>370</v>
      </c>
      <c r="M55" s="201">
        <v>27.32</v>
      </c>
      <c r="N55" s="201">
        <v>35.07</v>
      </c>
      <c r="O55" s="201">
        <v>0</v>
      </c>
      <c r="P55" s="201">
        <v>37.28</v>
      </c>
      <c r="Q55" s="201">
        <v>3.24</v>
      </c>
      <c r="R55" s="201">
        <v>12.59</v>
      </c>
      <c r="S55" s="201">
        <v>7.84</v>
      </c>
      <c r="T55" s="201">
        <v>0</v>
      </c>
      <c r="U55" s="201">
        <v>62.16</v>
      </c>
      <c r="V55" s="201">
        <v>4.2300000000000004</v>
      </c>
      <c r="W55" s="201">
        <v>6.89</v>
      </c>
      <c r="X55" s="201">
        <v>43.79</v>
      </c>
      <c r="Y55" s="201">
        <v>0</v>
      </c>
      <c r="Z55" s="201">
        <v>37.68</v>
      </c>
      <c r="AA55" s="201">
        <v>26.77</v>
      </c>
      <c r="AB55" s="201">
        <v>0</v>
      </c>
      <c r="AC55" s="201">
        <v>12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40.1</v>
      </c>
      <c r="AJ55" s="201">
        <v>0</v>
      </c>
      <c r="AK55" s="201">
        <v>48.38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9.68</v>
      </c>
      <c r="K56" s="201">
        <v>4.55</v>
      </c>
      <c r="L56" s="201">
        <v>340</v>
      </c>
      <c r="M56" s="201">
        <v>27.32</v>
      </c>
      <c r="N56" s="201">
        <v>35.07</v>
      </c>
      <c r="O56" s="201">
        <v>0</v>
      </c>
      <c r="P56" s="201">
        <v>37.28</v>
      </c>
      <c r="Q56" s="201">
        <v>3.24</v>
      </c>
      <c r="R56" s="201">
        <v>12.59</v>
      </c>
      <c r="S56" s="201">
        <v>7.84</v>
      </c>
      <c r="T56" s="201">
        <v>0</v>
      </c>
      <c r="U56" s="201">
        <v>62.16</v>
      </c>
      <c r="V56" s="201">
        <v>4.2300000000000004</v>
      </c>
      <c r="W56" s="201">
        <v>6.89</v>
      </c>
      <c r="X56" s="201">
        <v>43.79</v>
      </c>
      <c r="Y56" s="201">
        <v>0</v>
      </c>
      <c r="Z56" s="201">
        <v>37.68</v>
      </c>
      <c r="AA56" s="201">
        <v>26.77</v>
      </c>
      <c r="AB56" s="201">
        <v>0</v>
      </c>
      <c r="AC56" s="201">
        <v>12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40.1</v>
      </c>
      <c r="AJ56" s="201">
        <v>0</v>
      </c>
      <c r="AK56" s="201">
        <v>48.38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9.68</v>
      </c>
      <c r="K57" s="201">
        <v>4.55</v>
      </c>
      <c r="L57" s="201">
        <v>360</v>
      </c>
      <c r="M57" s="201">
        <v>27.32</v>
      </c>
      <c r="N57" s="201">
        <v>35.07</v>
      </c>
      <c r="O57" s="201">
        <v>0</v>
      </c>
      <c r="P57" s="201">
        <v>37.28</v>
      </c>
      <c r="Q57" s="201">
        <v>3.24</v>
      </c>
      <c r="R57" s="201">
        <v>12.59</v>
      </c>
      <c r="S57" s="201">
        <v>7.84</v>
      </c>
      <c r="T57" s="201">
        <v>0</v>
      </c>
      <c r="U57" s="201">
        <v>62.16</v>
      </c>
      <c r="V57" s="201">
        <v>4.2300000000000004</v>
      </c>
      <c r="W57" s="201">
        <v>6.21</v>
      </c>
      <c r="X57" s="201">
        <v>43.79</v>
      </c>
      <c r="Y57" s="201">
        <v>0</v>
      </c>
      <c r="Z57" s="201">
        <v>37.68</v>
      </c>
      <c r="AA57" s="201">
        <v>26.77</v>
      </c>
      <c r="AB57" s="201">
        <v>0</v>
      </c>
      <c r="AC57" s="201">
        <v>12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40.1</v>
      </c>
      <c r="AJ57" s="201">
        <v>0</v>
      </c>
      <c r="AK57" s="201">
        <v>48.38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9.68</v>
      </c>
      <c r="K58" s="201">
        <v>4.55</v>
      </c>
      <c r="L58" s="201">
        <v>435</v>
      </c>
      <c r="M58" s="201">
        <v>27.32</v>
      </c>
      <c r="N58" s="201">
        <v>35.07</v>
      </c>
      <c r="O58" s="201">
        <v>0</v>
      </c>
      <c r="P58" s="201">
        <v>37.28</v>
      </c>
      <c r="Q58" s="201">
        <v>3.24</v>
      </c>
      <c r="R58" s="201">
        <v>12.59</v>
      </c>
      <c r="S58" s="201">
        <v>7.84</v>
      </c>
      <c r="T58" s="201">
        <v>0</v>
      </c>
      <c r="U58" s="201">
        <v>62.16</v>
      </c>
      <c r="V58" s="201">
        <v>4.2300000000000004</v>
      </c>
      <c r="W58" s="201">
        <v>6.21</v>
      </c>
      <c r="X58" s="201">
        <v>43.79</v>
      </c>
      <c r="Y58" s="201">
        <v>0</v>
      </c>
      <c r="Z58" s="201">
        <v>37.68</v>
      </c>
      <c r="AA58" s="201">
        <v>26.77</v>
      </c>
      <c r="AB58" s="201">
        <v>0</v>
      </c>
      <c r="AC58" s="201">
        <v>12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40.1</v>
      </c>
      <c r="AJ58" s="201">
        <v>0</v>
      </c>
      <c r="AK58" s="201">
        <v>48.38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9.68</v>
      </c>
      <c r="K59" s="201">
        <v>4.55</v>
      </c>
      <c r="L59" s="201">
        <v>500</v>
      </c>
      <c r="M59" s="201">
        <v>27.32</v>
      </c>
      <c r="N59" s="201">
        <v>35.07</v>
      </c>
      <c r="O59" s="201">
        <v>0</v>
      </c>
      <c r="P59" s="201">
        <v>37.28</v>
      </c>
      <c r="Q59" s="201">
        <v>3.24</v>
      </c>
      <c r="R59" s="201">
        <v>12.59</v>
      </c>
      <c r="S59" s="201">
        <v>7.84</v>
      </c>
      <c r="T59" s="201">
        <v>0</v>
      </c>
      <c r="U59" s="201">
        <v>62.16</v>
      </c>
      <c r="V59" s="201">
        <v>4.2300000000000004</v>
      </c>
      <c r="W59" s="201">
        <v>6.21</v>
      </c>
      <c r="X59" s="201">
        <v>43.79</v>
      </c>
      <c r="Y59" s="201">
        <v>0</v>
      </c>
      <c r="Z59" s="201">
        <v>37.68</v>
      </c>
      <c r="AA59" s="201">
        <v>26.77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40.1</v>
      </c>
      <c r="AJ59" s="201">
        <v>0</v>
      </c>
      <c r="AK59" s="201">
        <v>47.69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9.68</v>
      </c>
      <c r="K60" s="201">
        <v>4.55</v>
      </c>
      <c r="L60" s="201">
        <v>550</v>
      </c>
      <c r="M60" s="201">
        <v>27.32</v>
      </c>
      <c r="N60" s="201">
        <v>35.07</v>
      </c>
      <c r="O60" s="201">
        <v>0</v>
      </c>
      <c r="P60" s="201">
        <v>37.28</v>
      </c>
      <c r="Q60" s="201">
        <v>3.24</v>
      </c>
      <c r="R60" s="201">
        <v>12.59</v>
      </c>
      <c r="S60" s="201">
        <v>7.84</v>
      </c>
      <c r="T60" s="201">
        <v>0</v>
      </c>
      <c r="U60" s="201">
        <v>62.16</v>
      </c>
      <c r="V60" s="201">
        <v>4.2300000000000004</v>
      </c>
      <c r="W60" s="201">
        <v>6.21</v>
      </c>
      <c r="X60" s="201">
        <v>43.79</v>
      </c>
      <c r="Y60" s="201">
        <v>0</v>
      </c>
      <c r="Z60" s="201">
        <v>37.68</v>
      </c>
      <c r="AA60" s="201">
        <v>26.77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40.1</v>
      </c>
      <c r="AJ60" s="201">
        <v>0</v>
      </c>
      <c r="AK60" s="201">
        <v>47.69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9.68</v>
      </c>
      <c r="K61" s="201">
        <v>4.55</v>
      </c>
      <c r="L61" s="201">
        <v>559.79</v>
      </c>
      <c r="M61" s="201">
        <v>27.32</v>
      </c>
      <c r="N61" s="201">
        <v>35.07</v>
      </c>
      <c r="O61" s="201">
        <v>0</v>
      </c>
      <c r="P61" s="201">
        <v>36.29</v>
      </c>
      <c r="Q61" s="201">
        <v>3.24</v>
      </c>
      <c r="R61" s="201">
        <v>12.59</v>
      </c>
      <c r="S61" s="201">
        <v>7.84</v>
      </c>
      <c r="T61" s="201">
        <v>0</v>
      </c>
      <c r="U61" s="201">
        <v>62.16</v>
      </c>
      <c r="V61" s="201">
        <v>4.2300000000000004</v>
      </c>
      <c r="W61" s="201">
        <v>6.21</v>
      </c>
      <c r="X61" s="201">
        <v>43.79</v>
      </c>
      <c r="Y61" s="201">
        <v>0</v>
      </c>
      <c r="Z61" s="201">
        <v>37.68</v>
      </c>
      <c r="AA61" s="201">
        <v>26.77</v>
      </c>
      <c r="AB61" s="201">
        <v>0</v>
      </c>
      <c r="AC61" s="201">
        <v>12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40.1</v>
      </c>
      <c r="AJ61" s="201">
        <v>0</v>
      </c>
      <c r="AK61" s="201">
        <v>47.69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9.68</v>
      </c>
      <c r="K62" s="201">
        <v>4.55</v>
      </c>
      <c r="L62" s="201">
        <v>559.79</v>
      </c>
      <c r="M62" s="201">
        <v>27.32</v>
      </c>
      <c r="N62" s="201">
        <v>35.07</v>
      </c>
      <c r="O62" s="201">
        <v>0</v>
      </c>
      <c r="P62" s="201">
        <v>36.29</v>
      </c>
      <c r="Q62" s="201">
        <v>3.24</v>
      </c>
      <c r="R62" s="201">
        <v>12.59</v>
      </c>
      <c r="S62" s="201">
        <v>7.84</v>
      </c>
      <c r="T62" s="201">
        <v>0</v>
      </c>
      <c r="U62" s="201">
        <v>62.16</v>
      </c>
      <c r="V62" s="201">
        <v>4.2300000000000004</v>
      </c>
      <c r="W62" s="201">
        <v>6.21</v>
      </c>
      <c r="X62" s="201">
        <v>43.79</v>
      </c>
      <c r="Y62" s="201">
        <v>0</v>
      </c>
      <c r="Z62" s="201">
        <v>37.68</v>
      </c>
      <c r="AA62" s="201">
        <v>26.77</v>
      </c>
      <c r="AB62" s="201">
        <v>0</v>
      </c>
      <c r="AC62" s="201">
        <v>12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40.1</v>
      </c>
      <c r="AJ62" s="201">
        <v>0</v>
      </c>
      <c r="AK62" s="201">
        <v>59.37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9.68</v>
      </c>
      <c r="K63" s="201">
        <v>4.55</v>
      </c>
      <c r="L63" s="201">
        <v>559.79</v>
      </c>
      <c r="M63" s="201">
        <v>27.32</v>
      </c>
      <c r="N63" s="201">
        <v>35.07</v>
      </c>
      <c r="O63" s="201">
        <v>0</v>
      </c>
      <c r="P63" s="201">
        <v>36.29</v>
      </c>
      <c r="Q63" s="201">
        <v>3.24</v>
      </c>
      <c r="R63" s="201">
        <v>12.59</v>
      </c>
      <c r="S63" s="201">
        <v>7.84</v>
      </c>
      <c r="T63" s="201">
        <v>0</v>
      </c>
      <c r="U63" s="201">
        <v>62.16</v>
      </c>
      <c r="V63" s="201">
        <v>4.2300000000000004</v>
      </c>
      <c r="W63" s="201">
        <v>6.21</v>
      </c>
      <c r="X63" s="201">
        <v>43.79</v>
      </c>
      <c r="Y63" s="201">
        <v>0</v>
      </c>
      <c r="Z63" s="201">
        <v>37.68</v>
      </c>
      <c r="AA63" s="201">
        <v>26.77</v>
      </c>
      <c r="AB63" s="201">
        <v>0</v>
      </c>
      <c r="AC63" s="201">
        <v>12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40.1</v>
      </c>
      <c r="AJ63" s="201">
        <v>0</v>
      </c>
      <c r="AK63" s="201">
        <v>59.37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1.94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9.68</v>
      </c>
      <c r="K64" s="201">
        <v>4.55</v>
      </c>
      <c r="L64" s="201">
        <v>559.79</v>
      </c>
      <c r="M64" s="201">
        <v>27.32</v>
      </c>
      <c r="N64" s="201">
        <v>35.07</v>
      </c>
      <c r="O64" s="201">
        <v>0</v>
      </c>
      <c r="P64" s="201">
        <v>36.29</v>
      </c>
      <c r="Q64" s="201">
        <v>3.24</v>
      </c>
      <c r="R64" s="201">
        <v>12.59</v>
      </c>
      <c r="S64" s="201">
        <v>7.84</v>
      </c>
      <c r="T64" s="201">
        <v>0</v>
      </c>
      <c r="U64" s="201">
        <v>62.16</v>
      </c>
      <c r="V64" s="201">
        <v>4.2300000000000004</v>
      </c>
      <c r="W64" s="201">
        <v>6.21</v>
      </c>
      <c r="X64" s="201">
        <v>43.79</v>
      </c>
      <c r="Y64" s="201">
        <v>0</v>
      </c>
      <c r="Z64" s="201">
        <v>37.68</v>
      </c>
      <c r="AA64" s="201">
        <v>26.77</v>
      </c>
      <c r="AB64" s="201">
        <v>0</v>
      </c>
      <c r="AC64" s="201">
        <v>12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40.1</v>
      </c>
      <c r="AJ64" s="201">
        <v>0</v>
      </c>
      <c r="AK64" s="201">
        <v>59.37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1.94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9.68</v>
      </c>
      <c r="K65" s="201">
        <v>4.55</v>
      </c>
      <c r="L65" s="201">
        <v>559.79</v>
      </c>
      <c r="M65" s="201">
        <v>27.32</v>
      </c>
      <c r="N65" s="201">
        <v>35.07</v>
      </c>
      <c r="O65" s="201">
        <v>0</v>
      </c>
      <c r="P65" s="201">
        <v>37.28</v>
      </c>
      <c r="Q65" s="201">
        <v>3.24</v>
      </c>
      <c r="R65" s="201">
        <v>12.59</v>
      </c>
      <c r="S65" s="201">
        <v>7.84</v>
      </c>
      <c r="T65" s="201">
        <v>0</v>
      </c>
      <c r="U65" s="201">
        <v>62.16</v>
      </c>
      <c r="V65" s="201">
        <v>4.2300000000000004</v>
      </c>
      <c r="W65" s="201">
        <v>6.21</v>
      </c>
      <c r="X65" s="201">
        <v>43.79</v>
      </c>
      <c r="Y65" s="201">
        <v>0</v>
      </c>
      <c r="Z65" s="201">
        <v>37.68</v>
      </c>
      <c r="AA65" s="201">
        <v>26.77</v>
      </c>
      <c r="AB65" s="201">
        <v>0</v>
      </c>
      <c r="AC65" s="201">
        <v>12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40.1</v>
      </c>
      <c r="AJ65" s="201">
        <v>0</v>
      </c>
      <c r="AK65" s="201">
        <v>59.37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1.94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9.68</v>
      </c>
      <c r="K66" s="201">
        <v>4.55</v>
      </c>
      <c r="L66" s="201">
        <v>559.79</v>
      </c>
      <c r="M66" s="201">
        <v>27.32</v>
      </c>
      <c r="N66" s="201">
        <v>35.07</v>
      </c>
      <c r="O66" s="201">
        <v>0</v>
      </c>
      <c r="P66" s="201">
        <v>37.28</v>
      </c>
      <c r="Q66" s="201">
        <v>3.24</v>
      </c>
      <c r="R66" s="201">
        <v>12.59</v>
      </c>
      <c r="S66" s="201">
        <v>7.84</v>
      </c>
      <c r="T66" s="201">
        <v>0</v>
      </c>
      <c r="U66" s="201">
        <v>62.16</v>
      </c>
      <c r="V66" s="201">
        <v>4.2300000000000004</v>
      </c>
      <c r="W66" s="201">
        <v>6.21</v>
      </c>
      <c r="X66" s="201">
        <v>43.79</v>
      </c>
      <c r="Y66" s="201">
        <v>0</v>
      </c>
      <c r="Z66" s="201">
        <v>37.68</v>
      </c>
      <c r="AA66" s="201">
        <v>26.77</v>
      </c>
      <c r="AB66" s="201">
        <v>0</v>
      </c>
      <c r="AC66" s="201">
        <v>12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40.1</v>
      </c>
      <c r="AJ66" s="201">
        <v>0</v>
      </c>
      <c r="AK66" s="201">
        <v>59.37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1.94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9.68</v>
      </c>
      <c r="K67" s="201">
        <v>4.55</v>
      </c>
      <c r="L67" s="201">
        <v>559.79</v>
      </c>
      <c r="M67" s="201">
        <v>27.32</v>
      </c>
      <c r="N67" s="201">
        <v>35.07</v>
      </c>
      <c r="O67" s="201">
        <v>0</v>
      </c>
      <c r="P67" s="201">
        <v>37.28</v>
      </c>
      <c r="Q67" s="201">
        <v>3.24</v>
      </c>
      <c r="R67" s="201">
        <v>12.59</v>
      </c>
      <c r="S67" s="201">
        <v>7.84</v>
      </c>
      <c r="T67" s="201">
        <v>0</v>
      </c>
      <c r="U67" s="201">
        <v>62.16</v>
      </c>
      <c r="V67" s="201">
        <v>4.2300000000000004</v>
      </c>
      <c r="W67" s="201">
        <v>6.21</v>
      </c>
      <c r="X67" s="201">
        <v>43.79</v>
      </c>
      <c r="Y67" s="201">
        <v>0</v>
      </c>
      <c r="Z67" s="201">
        <v>37.68</v>
      </c>
      <c r="AA67" s="201">
        <v>26.77</v>
      </c>
      <c r="AB67" s="201">
        <v>0</v>
      </c>
      <c r="AC67" s="201">
        <v>12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40.1</v>
      </c>
      <c r="AJ67" s="201">
        <v>0</v>
      </c>
      <c r="AK67" s="201">
        <v>59.37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1.94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9.68</v>
      </c>
      <c r="K68" s="201">
        <v>4.55</v>
      </c>
      <c r="L68" s="201">
        <v>559.79</v>
      </c>
      <c r="M68" s="201">
        <v>27.32</v>
      </c>
      <c r="N68" s="201">
        <v>35.07</v>
      </c>
      <c r="O68" s="201">
        <v>0</v>
      </c>
      <c r="P68" s="201">
        <v>37.28</v>
      </c>
      <c r="Q68" s="201">
        <v>3.24</v>
      </c>
      <c r="R68" s="201">
        <v>12.59</v>
      </c>
      <c r="S68" s="201">
        <v>7.84</v>
      </c>
      <c r="T68" s="201">
        <v>0</v>
      </c>
      <c r="U68" s="201">
        <v>62.16</v>
      </c>
      <c r="V68" s="201">
        <v>4.2300000000000004</v>
      </c>
      <c r="W68" s="201">
        <v>6.21</v>
      </c>
      <c r="X68" s="201">
        <v>43.79</v>
      </c>
      <c r="Y68" s="201">
        <v>0</v>
      </c>
      <c r="Z68" s="201">
        <v>37.68</v>
      </c>
      <c r="AA68" s="201">
        <v>26.77</v>
      </c>
      <c r="AB68" s="201">
        <v>0</v>
      </c>
      <c r="AC68" s="201">
        <v>12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40.1</v>
      </c>
      <c r="AJ68" s="201">
        <v>0</v>
      </c>
      <c r="AK68" s="201">
        <v>59.37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1.94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9.68</v>
      </c>
      <c r="K69" s="201">
        <v>4.55</v>
      </c>
      <c r="L69" s="201">
        <v>559.79</v>
      </c>
      <c r="M69" s="201">
        <v>27.32</v>
      </c>
      <c r="N69" s="201">
        <v>35.07</v>
      </c>
      <c r="O69" s="201">
        <v>0</v>
      </c>
      <c r="P69" s="201">
        <v>37.28</v>
      </c>
      <c r="Q69" s="201">
        <v>3.24</v>
      </c>
      <c r="R69" s="201">
        <v>12.59</v>
      </c>
      <c r="S69" s="201">
        <v>7.84</v>
      </c>
      <c r="T69" s="201">
        <v>0</v>
      </c>
      <c r="U69" s="201">
        <v>62.16</v>
      </c>
      <c r="V69" s="201">
        <v>4.2300000000000004</v>
      </c>
      <c r="W69" s="201">
        <v>6.89</v>
      </c>
      <c r="X69" s="201">
        <v>43.79</v>
      </c>
      <c r="Y69" s="201">
        <v>0</v>
      </c>
      <c r="Z69" s="201">
        <v>37.68</v>
      </c>
      <c r="AA69" s="201">
        <v>26.77</v>
      </c>
      <c r="AB69" s="201">
        <v>0</v>
      </c>
      <c r="AC69" s="201">
        <v>12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40.1</v>
      </c>
      <c r="AJ69" s="201">
        <v>0</v>
      </c>
      <c r="AK69" s="201">
        <v>59.37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1.94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9.68</v>
      </c>
      <c r="K70" s="201">
        <v>4.55</v>
      </c>
      <c r="L70" s="201">
        <v>559.79</v>
      </c>
      <c r="M70" s="201">
        <v>27.32</v>
      </c>
      <c r="N70" s="201">
        <v>35.07</v>
      </c>
      <c r="O70" s="201">
        <v>0</v>
      </c>
      <c r="P70" s="201">
        <v>37.28</v>
      </c>
      <c r="Q70" s="201">
        <v>3.24</v>
      </c>
      <c r="R70" s="201">
        <v>12.59</v>
      </c>
      <c r="S70" s="201">
        <v>7.84</v>
      </c>
      <c r="T70" s="201">
        <v>0</v>
      </c>
      <c r="U70" s="201">
        <v>62.16</v>
      </c>
      <c r="V70" s="201">
        <v>4.2300000000000004</v>
      </c>
      <c r="W70" s="201">
        <v>6.89</v>
      </c>
      <c r="X70" s="201">
        <v>43.79</v>
      </c>
      <c r="Y70" s="201">
        <v>0</v>
      </c>
      <c r="Z70" s="201">
        <v>37.68</v>
      </c>
      <c r="AA70" s="201">
        <v>26.77</v>
      </c>
      <c r="AB70" s="201">
        <v>0</v>
      </c>
      <c r="AC70" s="201">
        <v>12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40.1</v>
      </c>
      <c r="AJ70" s="201">
        <v>0</v>
      </c>
      <c r="AK70" s="201">
        <v>59.37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1.94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9.68</v>
      </c>
      <c r="K71" s="201">
        <v>4.55</v>
      </c>
      <c r="L71" s="201">
        <v>559.79</v>
      </c>
      <c r="M71" s="201">
        <v>27.32</v>
      </c>
      <c r="N71" s="201">
        <v>35.07</v>
      </c>
      <c r="O71" s="201">
        <v>0</v>
      </c>
      <c r="P71" s="201">
        <v>37.28</v>
      </c>
      <c r="Q71" s="201">
        <v>3.24</v>
      </c>
      <c r="R71" s="201">
        <v>12.59</v>
      </c>
      <c r="S71" s="201">
        <v>7.84</v>
      </c>
      <c r="T71" s="201">
        <v>0</v>
      </c>
      <c r="U71" s="201">
        <v>62.16</v>
      </c>
      <c r="V71" s="201">
        <v>4.2300000000000004</v>
      </c>
      <c r="W71" s="201">
        <v>6.89</v>
      </c>
      <c r="X71" s="201">
        <v>43.79</v>
      </c>
      <c r="Y71" s="201">
        <v>0</v>
      </c>
      <c r="Z71" s="201">
        <v>37.68</v>
      </c>
      <c r="AA71" s="201">
        <v>26.77</v>
      </c>
      <c r="AB71" s="201">
        <v>0</v>
      </c>
      <c r="AC71" s="201">
        <v>8.59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40</v>
      </c>
      <c r="AJ71" s="201">
        <v>0</v>
      </c>
      <c r="AK71" s="201">
        <v>59.37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1.94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9.68</v>
      </c>
      <c r="K72" s="201">
        <v>4.55</v>
      </c>
      <c r="L72" s="201">
        <v>559.79</v>
      </c>
      <c r="M72" s="201">
        <v>27.32</v>
      </c>
      <c r="N72" s="201">
        <v>35.07</v>
      </c>
      <c r="O72" s="201">
        <v>0</v>
      </c>
      <c r="P72" s="201">
        <v>37.28</v>
      </c>
      <c r="Q72" s="201">
        <v>3.24</v>
      </c>
      <c r="R72" s="201">
        <v>12.59</v>
      </c>
      <c r="S72" s="201">
        <v>7.84</v>
      </c>
      <c r="T72" s="201">
        <v>0</v>
      </c>
      <c r="U72" s="201">
        <v>62.16</v>
      </c>
      <c r="V72" s="201">
        <v>4.2300000000000004</v>
      </c>
      <c r="W72" s="201">
        <v>6.89</v>
      </c>
      <c r="X72" s="201">
        <v>43.79</v>
      </c>
      <c r="Y72" s="201">
        <v>0</v>
      </c>
      <c r="Z72" s="201">
        <v>37.68</v>
      </c>
      <c r="AA72" s="201">
        <v>26.77</v>
      </c>
      <c r="AB72" s="201">
        <v>0</v>
      </c>
      <c r="AC72" s="201">
        <v>8.59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40</v>
      </c>
      <c r="AJ72" s="201">
        <v>0</v>
      </c>
      <c r="AK72" s="201">
        <v>59.37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1.94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9.68</v>
      </c>
      <c r="K73" s="201">
        <v>4.55</v>
      </c>
      <c r="L73" s="201">
        <v>559.79</v>
      </c>
      <c r="M73" s="201">
        <v>27.32</v>
      </c>
      <c r="N73" s="201">
        <v>35.07</v>
      </c>
      <c r="O73" s="201">
        <v>0</v>
      </c>
      <c r="P73" s="201">
        <v>37.28</v>
      </c>
      <c r="Q73" s="201">
        <v>3.24</v>
      </c>
      <c r="R73" s="201">
        <v>12.59</v>
      </c>
      <c r="S73" s="201">
        <v>7.84</v>
      </c>
      <c r="T73" s="201">
        <v>0</v>
      </c>
      <c r="U73" s="201">
        <v>62.16</v>
      </c>
      <c r="V73" s="201">
        <v>4.2300000000000004</v>
      </c>
      <c r="W73" s="201">
        <v>6.89</v>
      </c>
      <c r="X73" s="201">
        <v>43.79</v>
      </c>
      <c r="Y73" s="201">
        <v>0</v>
      </c>
      <c r="Z73" s="201">
        <v>37.68</v>
      </c>
      <c r="AA73" s="201">
        <v>26.77</v>
      </c>
      <c r="AB73" s="201">
        <v>0</v>
      </c>
      <c r="AC73" s="201">
        <v>11.74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40.1</v>
      </c>
      <c r="AJ73" s="201">
        <v>0</v>
      </c>
      <c r="AK73" s="201">
        <v>59.37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8.01</v>
      </c>
      <c r="AR73" s="201">
        <v>0</v>
      </c>
      <c r="AS73" s="201">
        <v>1.94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9.68</v>
      </c>
      <c r="K74" s="201">
        <v>4.55</v>
      </c>
      <c r="L74" s="201">
        <v>559.79</v>
      </c>
      <c r="M74" s="201">
        <v>27.32</v>
      </c>
      <c r="N74" s="201">
        <v>35.07</v>
      </c>
      <c r="O74" s="201">
        <v>0</v>
      </c>
      <c r="P74" s="201">
        <v>37.28</v>
      </c>
      <c r="Q74" s="201">
        <v>3.24</v>
      </c>
      <c r="R74" s="201">
        <v>12.59</v>
      </c>
      <c r="S74" s="201">
        <v>7.84</v>
      </c>
      <c r="T74" s="201">
        <v>0</v>
      </c>
      <c r="U74" s="201">
        <v>62.16</v>
      </c>
      <c r="V74" s="201">
        <v>4.2300000000000004</v>
      </c>
      <c r="W74" s="201">
        <v>6.89</v>
      </c>
      <c r="X74" s="201">
        <v>43.79</v>
      </c>
      <c r="Y74" s="201">
        <v>0</v>
      </c>
      <c r="Z74" s="201">
        <v>37.68</v>
      </c>
      <c r="AA74" s="201">
        <v>26.77</v>
      </c>
      <c r="AB74" s="201">
        <v>0</v>
      </c>
      <c r="AC74" s="201">
        <v>8.59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40</v>
      </c>
      <c r="AJ74" s="201">
        <v>0</v>
      </c>
      <c r="AK74" s="201">
        <v>59.37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4.78</v>
      </c>
      <c r="AR74" s="201">
        <v>0</v>
      </c>
      <c r="AS74" s="201">
        <v>1.94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9.68</v>
      </c>
      <c r="K75" s="201">
        <v>4.55</v>
      </c>
      <c r="L75" s="201">
        <v>550</v>
      </c>
      <c r="M75" s="201">
        <v>27.32</v>
      </c>
      <c r="N75" s="201">
        <v>35.07</v>
      </c>
      <c r="O75" s="201">
        <v>0</v>
      </c>
      <c r="P75" s="201">
        <v>37.28</v>
      </c>
      <c r="Q75" s="201">
        <v>3.24</v>
      </c>
      <c r="R75" s="201">
        <v>12.59</v>
      </c>
      <c r="S75" s="201">
        <v>7.84</v>
      </c>
      <c r="T75" s="201">
        <v>0</v>
      </c>
      <c r="U75" s="201">
        <v>62.16</v>
      </c>
      <c r="V75" s="201">
        <v>4.2300000000000004</v>
      </c>
      <c r="W75" s="201">
        <v>6.89</v>
      </c>
      <c r="X75" s="201">
        <v>43.79</v>
      </c>
      <c r="Y75" s="201">
        <v>0</v>
      </c>
      <c r="Z75" s="201">
        <v>37.68</v>
      </c>
      <c r="AA75" s="201">
        <v>26.77</v>
      </c>
      <c r="AB75" s="201">
        <v>0</v>
      </c>
      <c r="AC75" s="201">
        <v>11.79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40.1</v>
      </c>
      <c r="AJ75" s="201">
        <v>0</v>
      </c>
      <c r="AK75" s="201">
        <v>61.21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1.94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9.68</v>
      </c>
      <c r="K76" s="201">
        <v>4.55</v>
      </c>
      <c r="L76" s="201">
        <v>540</v>
      </c>
      <c r="M76" s="201">
        <v>27.32</v>
      </c>
      <c r="N76" s="201">
        <v>35.07</v>
      </c>
      <c r="O76" s="201">
        <v>0</v>
      </c>
      <c r="P76" s="201">
        <v>37.28</v>
      </c>
      <c r="Q76" s="201">
        <v>3.24</v>
      </c>
      <c r="R76" s="201">
        <v>12.59</v>
      </c>
      <c r="S76" s="201">
        <v>7.84</v>
      </c>
      <c r="T76" s="201">
        <v>0</v>
      </c>
      <c r="U76" s="201">
        <v>62.16</v>
      </c>
      <c r="V76" s="201">
        <v>4.2300000000000004</v>
      </c>
      <c r="W76" s="201">
        <v>6.89</v>
      </c>
      <c r="X76" s="201">
        <v>43.79</v>
      </c>
      <c r="Y76" s="201">
        <v>0</v>
      </c>
      <c r="Z76" s="201">
        <v>37.68</v>
      </c>
      <c r="AA76" s="201">
        <v>26.77</v>
      </c>
      <c r="AB76" s="201">
        <v>0</v>
      </c>
      <c r="AC76" s="201">
        <v>11.79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40.1</v>
      </c>
      <c r="AJ76" s="201">
        <v>0</v>
      </c>
      <c r="AK76" s="201">
        <v>61.21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1.94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9.68</v>
      </c>
      <c r="K77" s="201">
        <v>4.55</v>
      </c>
      <c r="L77" s="201">
        <v>530</v>
      </c>
      <c r="M77" s="201">
        <v>27.32</v>
      </c>
      <c r="N77" s="201">
        <v>35.07</v>
      </c>
      <c r="O77" s="201">
        <v>0</v>
      </c>
      <c r="P77" s="201">
        <v>37.28</v>
      </c>
      <c r="Q77" s="201">
        <v>3.24</v>
      </c>
      <c r="R77" s="201">
        <v>9.64</v>
      </c>
      <c r="S77" s="201">
        <v>7.84</v>
      </c>
      <c r="T77" s="201">
        <v>0</v>
      </c>
      <c r="U77" s="201">
        <v>62.16</v>
      </c>
      <c r="V77" s="201">
        <v>4.2300000000000004</v>
      </c>
      <c r="W77" s="201">
        <v>10.33</v>
      </c>
      <c r="X77" s="201">
        <v>43.79</v>
      </c>
      <c r="Y77" s="201">
        <v>0</v>
      </c>
      <c r="Z77" s="201">
        <v>37.68</v>
      </c>
      <c r="AA77" s="201">
        <v>26.77</v>
      </c>
      <c r="AB77" s="201">
        <v>0</v>
      </c>
      <c r="AC77" s="201">
        <v>11.79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40.1</v>
      </c>
      <c r="AJ77" s="201">
        <v>0</v>
      </c>
      <c r="AK77" s="201">
        <v>61.21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1.94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9.68</v>
      </c>
      <c r="K78" s="201">
        <v>4.55</v>
      </c>
      <c r="L78" s="201">
        <v>559.79</v>
      </c>
      <c r="M78" s="201">
        <v>27.32</v>
      </c>
      <c r="N78" s="201">
        <v>35.07</v>
      </c>
      <c r="O78" s="201">
        <v>0</v>
      </c>
      <c r="P78" s="201">
        <v>37.28</v>
      </c>
      <c r="Q78" s="201">
        <v>3.24</v>
      </c>
      <c r="R78" s="201">
        <v>9.64</v>
      </c>
      <c r="S78" s="201">
        <v>7.84</v>
      </c>
      <c r="T78" s="201">
        <v>0</v>
      </c>
      <c r="U78" s="201">
        <v>62.16</v>
      </c>
      <c r="V78" s="201">
        <v>4.2300000000000004</v>
      </c>
      <c r="W78" s="201">
        <v>10.33</v>
      </c>
      <c r="X78" s="201">
        <v>43.79</v>
      </c>
      <c r="Y78" s="201">
        <v>0</v>
      </c>
      <c r="Z78" s="201">
        <v>37.68</v>
      </c>
      <c r="AA78" s="201">
        <v>26.77</v>
      </c>
      <c r="AB78" s="201">
        <v>0</v>
      </c>
      <c r="AC78" s="201">
        <v>11.79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40.1</v>
      </c>
      <c r="AJ78" s="201">
        <v>0</v>
      </c>
      <c r="AK78" s="201">
        <v>61.21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1.94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9.68</v>
      </c>
      <c r="K79" s="201">
        <v>4.55</v>
      </c>
      <c r="L79" s="201">
        <v>559.79</v>
      </c>
      <c r="M79" s="201">
        <v>27.32</v>
      </c>
      <c r="N79" s="201">
        <v>35.07</v>
      </c>
      <c r="O79" s="201">
        <v>0</v>
      </c>
      <c r="P79" s="201">
        <v>37.28</v>
      </c>
      <c r="Q79" s="201">
        <v>3.24</v>
      </c>
      <c r="R79" s="201">
        <v>9.64</v>
      </c>
      <c r="S79" s="201">
        <v>7.84</v>
      </c>
      <c r="T79" s="201">
        <v>0</v>
      </c>
      <c r="U79" s="201">
        <v>62.16</v>
      </c>
      <c r="V79" s="201">
        <v>4.2300000000000004</v>
      </c>
      <c r="W79" s="201">
        <v>10.33</v>
      </c>
      <c r="X79" s="201">
        <v>43.79</v>
      </c>
      <c r="Y79" s="201">
        <v>0</v>
      </c>
      <c r="Z79" s="201">
        <v>37.68</v>
      </c>
      <c r="AA79" s="201">
        <v>26.77</v>
      </c>
      <c r="AB79" s="201">
        <v>0</v>
      </c>
      <c r="AC79" s="201">
        <v>11.79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40.1</v>
      </c>
      <c r="AJ79" s="201">
        <v>0</v>
      </c>
      <c r="AK79" s="201">
        <v>61.21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1.94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9.68</v>
      </c>
      <c r="K80" s="201">
        <v>4.55</v>
      </c>
      <c r="L80" s="201">
        <v>559.79</v>
      </c>
      <c r="M80" s="201">
        <v>27.32</v>
      </c>
      <c r="N80" s="201">
        <v>35.07</v>
      </c>
      <c r="O80" s="201">
        <v>0</v>
      </c>
      <c r="P80" s="201">
        <v>37.28</v>
      </c>
      <c r="Q80" s="201">
        <v>3.24</v>
      </c>
      <c r="R80" s="201">
        <v>9.64</v>
      </c>
      <c r="S80" s="201">
        <v>7.84</v>
      </c>
      <c r="T80" s="201">
        <v>0</v>
      </c>
      <c r="U80" s="201">
        <v>62.16</v>
      </c>
      <c r="V80" s="201">
        <v>4.2300000000000004</v>
      </c>
      <c r="W80" s="201">
        <v>10.33</v>
      </c>
      <c r="X80" s="201">
        <v>43.79</v>
      </c>
      <c r="Y80" s="201">
        <v>0</v>
      </c>
      <c r="Z80" s="201">
        <v>37.68</v>
      </c>
      <c r="AA80" s="201">
        <v>26.77</v>
      </c>
      <c r="AB80" s="201">
        <v>0</v>
      </c>
      <c r="AC80" s="201">
        <v>11.79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40.1</v>
      </c>
      <c r="AJ80" s="201">
        <v>0</v>
      </c>
      <c r="AK80" s="201">
        <v>61.21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1.94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9.68</v>
      </c>
      <c r="K81" s="201">
        <v>4.55</v>
      </c>
      <c r="L81" s="201">
        <v>559.79</v>
      </c>
      <c r="M81" s="201">
        <v>27.32</v>
      </c>
      <c r="N81" s="201">
        <v>35.07</v>
      </c>
      <c r="O81" s="201">
        <v>0</v>
      </c>
      <c r="P81" s="201">
        <v>37.28</v>
      </c>
      <c r="Q81" s="201">
        <v>3.24</v>
      </c>
      <c r="R81" s="201">
        <v>9.64</v>
      </c>
      <c r="S81" s="201">
        <v>7.84</v>
      </c>
      <c r="T81" s="201">
        <v>0</v>
      </c>
      <c r="U81" s="201">
        <v>62.16</v>
      </c>
      <c r="V81" s="201">
        <v>4.2300000000000004</v>
      </c>
      <c r="W81" s="201">
        <v>10.33</v>
      </c>
      <c r="X81" s="201">
        <v>43.79</v>
      </c>
      <c r="Y81" s="201">
        <v>0</v>
      </c>
      <c r="Z81" s="201">
        <v>37.68</v>
      </c>
      <c r="AA81" s="201">
        <v>26.77</v>
      </c>
      <c r="AB81" s="201">
        <v>0</v>
      </c>
      <c r="AC81" s="201">
        <v>11.79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40.1</v>
      </c>
      <c r="AJ81" s="201">
        <v>0</v>
      </c>
      <c r="AK81" s="201">
        <v>61.21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1.94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9.68</v>
      </c>
      <c r="K82" s="201">
        <v>4.55</v>
      </c>
      <c r="L82" s="201">
        <v>559.79</v>
      </c>
      <c r="M82" s="201">
        <v>27.32</v>
      </c>
      <c r="N82" s="201">
        <v>35.07</v>
      </c>
      <c r="O82" s="201">
        <v>0</v>
      </c>
      <c r="P82" s="201">
        <v>37.28</v>
      </c>
      <c r="Q82" s="201">
        <v>3.24</v>
      </c>
      <c r="R82" s="201">
        <v>9.64</v>
      </c>
      <c r="S82" s="201">
        <v>7.84</v>
      </c>
      <c r="T82" s="201">
        <v>0</v>
      </c>
      <c r="U82" s="201">
        <v>62.16</v>
      </c>
      <c r="V82" s="201">
        <v>4.2300000000000004</v>
      </c>
      <c r="W82" s="201">
        <v>10.33</v>
      </c>
      <c r="X82" s="201">
        <v>43.79</v>
      </c>
      <c r="Y82" s="201">
        <v>0</v>
      </c>
      <c r="Z82" s="201">
        <v>37.68</v>
      </c>
      <c r="AA82" s="201">
        <v>26.77</v>
      </c>
      <c r="AB82" s="201">
        <v>0</v>
      </c>
      <c r="AC82" s="201">
        <v>11.79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40.1</v>
      </c>
      <c r="AJ82" s="201">
        <v>0</v>
      </c>
      <c r="AK82" s="201">
        <v>61.21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1.94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9.68</v>
      </c>
      <c r="K83" s="201">
        <v>4.55</v>
      </c>
      <c r="L83" s="201">
        <v>559.79</v>
      </c>
      <c r="M83" s="201">
        <v>27.32</v>
      </c>
      <c r="N83" s="201">
        <v>35.07</v>
      </c>
      <c r="O83" s="201">
        <v>0</v>
      </c>
      <c r="P83" s="201">
        <v>37.28</v>
      </c>
      <c r="Q83" s="201">
        <v>3.24</v>
      </c>
      <c r="R83" s="201">
        <v>9.64</v>
      </c>
      <c r="S83" s="201">
        <v>7.84</v>
      </c>
      <c r="T83" s="201">
        <v>0</v>
      </c>
      <c r="U83" s="201">
        <v>62.16</v>
      </c>
      <c r="V83" s="201">
        <v>4.2300000000000004</v>
      </c>
      <c r="W83" s="201">
        <v>10.33</v>
      </c>
      <c r="X83" s="201">
        <v>43.79</v>
      </c>
      <c r="Y83" s="201">
        <v>0</v>
      </c>
      <c r="Z83" s="201">
        <v>37.68</v>
      </c>
      <c r="AA83" s="201">
        <v>26.77</v>
      </c>
      <c r="AB83" s="201">
        <v>0</v>
      </c>
      <c r="AC83" s="201">
        <v>11.79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40.1</v>
      </c>
      <c r="AJ83" s="201">
        <v>0</v>
      </c>
      <c r="AK83" s="201">
        <v>61.21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1.94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9.68</v>
      </c>
      <c r="K84" s="201">
        <v>4.55</v>
      </c>
      <c r="L84" s="201">
        <v>559.79</v>
      </c>
      <c r="M84" s="201">
        <v>27.32</v>
      </c>
      <c r="N84" s="201">
        <v>35.07</v>
      </c>
      <c r="O84" s="201">
        <v>0</v>
      </c>
      <c r="P84" s="201">
        <v>37.28</v>
      </c>
      <c r="Q84" s="201">
        <v>3.24</v>
      </c>
      <c r="R84" s="201">
        <v>9.64</v>
      </c>
      <c r="S84" s="201">
        <v>7.84</v>
      </c>
      <c r="T84" s="201">
        <v>0</v>
      </c>
      <c r="U84" s="201">
        <v>62.16</v>
      </c>
      <c r="V84" s="201">
        <v>4.2300000000000004</v>
      </c>
      <c r="W84" s="201">
        <v>10.33</v>
      </c>
      <c r="X84" s="201">
        <v>43.79</v>
      </c>
      <c r="Y84" s="201">
        <v>0</v>
      </c>
      <c r="Z84" s="201">
        <v>37.68</v>
      </c>
      <c r="AA84" s="201">
        <v>26.77</v>
      </c>
      <c r="AB84" s="201">
        <v>0</v>
      </c>
      <c r="AC84" s="201">
        <v>11.79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40.1</v>
      </c>
      <c r="AJ84" s="201">
        <v>0</v>
      </c>
      <c r="AK84" s="201">
        <v>61.21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1.94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9.68</v>
      </c>
      <c r="K85" s="201">
        <v>4.55</v>
      </c>
      <c r="L85" s="201">
        <v>559.79</v>
      </c>
      <c r="M85" s="201">
        <v>27.32</v>
      </c>
      <c r="N85" s="201">
        <v>35.07</v>
      </c>
      <c r="O85" s="201">
        <v>0</v>
      </c>
      <c r="P85" s="201">
        <v>37.28</v>
      </c>
      <c r="Q85" s="201">
        <v>3.24</v>
      </c>
      <c r="R85" s="201">
        <v>9.64</v>
      </c>
      <c r="S85" s="201">
        <v>7.84</v>
      </c>
      <c r="T85" s="201">
        <v>0</v>
      </c>
      <c r="U85" s="201">
        <v>62.16</v>
      </c>
      <c r="V85" s="201">
        <v>4.2300000000000004</v>
      </c>
      <c r="W85" s="201">
        <v>10.33</v>
      </c>
      <c r="X85" s="201">
        <v>43.79</v>
      </c>
      <c r="Y85" s="201">
        <v>0</v>
      </c>
      <c r="Z85" s="201">
        <v>37.68</v>
      </c>
      <c r="AA85" s="201">
        <v>26.77</v>
      </c>
      <c r="AB85" s="201">
        <v>0</v>
      </c>
      <c r="AC85" s="201">
        <v>11.79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40.1</v>
      </c>
      <c r="AJ85" s="201">
        <v>0</v>
      </c>
      <c r="AK85" s="201">
        <v>61.21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1.94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9.68</v>
      </c>
      <c r="K86" s="201">
        <v>4.55</v>
      </c>
      <c r="L86" s="201">
        <v>559.79</v>
      </c>
      <c r="M86" s="201">
        <v>27.32</v>
      </c>
      <c r="N86" s="201">
        <v>35.07</v>
      </c>
      <c r="O86" s="201">
        <v>0</v>
      </c>
      <c r="P86" s="201">
        <v>37.28</v>
      </c>
      <c r="Q86" s="201">
        <v>3.24</v>
      </c>
      <c r="R86" s="201">
        <v>9.64</v>
      </c>
      <c r="S86" s="201">
        <v>7.84</v>
      </c>
      <c r="T86" s="201">
        <v>0</v>
      </c>
      <c r="U86" s="201">
        <v>62.16</v>
      </c>
      <c r="V86" s="201">
        <v>4.2300000000000004</v>
      </c>
      <c r="W86" s="201">
        <v>10.33</v>
      </c>
      <c r="X86" s="201">
        <v>43.79</v>
      </c>
      <c r="Y86" s="201">
        <v>0</v>
      </c>
      <c r="Z86" s="201">
        <v>37.68</v>
      </c>
      <c r="AA86" s="201">
        <v>26.77</v>
      </c>
      <c r="AB86" s="201">
        <v>0</v>
      </c>
      <c r="AC86" s="201">
        <v>11.79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40.1</v>
      </c>
      <c r="AJ86" s="201">
        <v>0</v>
      </c>
      <c r="AK86" s="201">
        <v>61.21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1.94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9.68</v>
      </c>
      <c r="K87" s="201">
        <v>4.55</v>
      </c>
      <c r="L87" s="201">
        <v>559.79</v>
      </c>
      <c r="M87" s="201">
        <v>27.32</v>
      </c>
      <c r="N87" s="201">
        <v>35.07</v>
      </c>
      <c r="O87" s="201">
        <v>0</v>
      </c>
      <c r="P87" s="201">
        <v>37.28</v>
      </c>
      <c r="Q87" s="201">
        <v>3.24</v>
      </c>
      <c r="R87" s="201">
        <v>9.64</v>
      </c>
      <c r="S87" s="201">
        <v>7.84</v>
      </c>
      <c r="T87" s="201">
        <v>0</v>
      </c>
      <c r="U87" s="201">
        <v>62.16</v>
      </c>
      <c r="V87" s="201">
        <v>4.2300000000000004</v>
      </c>
      <c r="W87" s="201">
        <v>9.5500000000000007</v>
      </c>
      <c r="X87" s="201">
        <v>43.79</v>
      </c>
      <c r="Y87" s="201">
        <v>0</v>
      </c>
      <c r="Z87" s="201">
        <v>37.68</v>
      </c>
      <c r="AA87" s="201">
        <v>26.77</v>
      </c>
      <c r="AB87" s="201">
        <v>0</v>
      </c>
      <c r="AC87" s="201">
        <v>8.59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40</v>
      </c>
      <c r="AJ87" s="201">
        <v>0</v>
      </c>
      <c r="AK87" s="201">
        <v>61.21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1.94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9.68</v>
      </c>
      <c r="K88" s="201">
        <v>4.55</v>
      </c>
      <c r="L88" s="201">
        <v>559.79</v>
      </c>
      <c r="M88" s="201">
        <v>27.32</v>
      </c>
      <c r="N88" s="201">
        <v>35.07</v>
      </c>
      <c r="O88" s="201">
        <v>0</v>
      </c>
      <c r="P88" s="201">
        <v>37.28</v>
      </c>
      <c r="Q88" s="201">
        <v>3.24</v>
      </c>
      <c r="R88" s="201">
        <v>9.64</v>
      </c>
      <c r="S88" s="201">
        <v>7.84</v>
      </c>
      <c r="T88" s="201">
        <v>0</v>
      </c>
      <c r="U88" s="201">
        <v>62.16</v>
      </c>
      <c r="V88" s="201">
        <v>4.2300000000000004</v>
      </c>
      <c r="W88" s="201">
        <v>9.5500000000000007</v>
      </c>
      <c r="X88" s="201">
        <v>43.79</v>
      </c>
      <c r="Y88" s="201">
        <v>0</v>
      </c>
      <c r="Z88" s="201">
        <v>37.68</v>
      </c>
      <c r="AA88" s="201">
        <v>26.77</v>
      </c>
      <c r="AB88" s="201">
        <v>0</v>
      </c>
      <c r="AC88" s="201">
        <v>8.59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40</v>
      </c>
      <c r="AJ88" s="201">
        <v>0</v>
      </c>
      <c r="AK88" s="201">
        <v>61.21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1.94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9.68</v>
      </c>
      <c r="K89" s="201">
        <v>4.55</v>
      </c>
      <c r="L89" s="201">
        <v>559.79</v>
      </c>
      <c r="M89" s="201">
        <v>27.32</v>
      </c>
      <c r="N89" s="201">
        <v>35.07</v>
      </c>
      <c r="O89" s="201">
        <v>0</v>
      </c>
      <c r="P89" s="201">
        <v>37.28</v>
      </c>
      <c r="Q89" s="201">
        <v>3.24</v>
      </c>
      <c r="R89" s="201">
        <v>9.64</v>
      </c>
      <c r="S89" s="201">
        <v>7.84</v>
      </c>
      <c r="T89" s="201">
        <v>0</v>
      </c>
      <c r="U89" s="201">
        <v>62.16</v>
      </c>
      <c r="V89" s="201">
        <v>4.2300000000000004</v>
      </c>
      <c r="W89" s="201">
        <v>10.33</v>
      </c>
      <c r="X89" s="201">
        <v>43.79</v>
      </c>
      <c r="Y89" s="201">
        <v>0</v>
      </c>
      <c r="Z89" s="201">
        <v>37.68</v>
      </c>
      <c r="AA89" s="201">
        <v>26.77</v>
      </c>
      <c r="AB89" s="201">
        <v>0</v>
      </c>
      <c r="AC89" s="201">
        <v>11.83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40.1</v>
      </c>
      <c r="AJ89" s="201">
        <v>0</v>
      </c>
      <c r="AK89" s="201">
        <v>61.21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1.94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9.68</v>
      </c>
      <c r="K90" s="201">
        <v>4.55</v>
      </c>
      <c r="L90" s="201">
        <v>559.79</v>
      </c>
      <c r="M90" s="201">
        <v>27.32</v>
      </c>
      <c r="N90" s="201">
        <v>35.07</v>
      </c>
      <c r="O90" s="201">
        <v>0</v>
      </c>
      <c r="P90" s="201">
        <v>37.28</v>
      </c>
      <c r="Q90" s="201">
        <v>3.24</v>
      </c>
      <c r="R90" s="201">
        <v>9.64</v>
      </c>
      <c r="S90" s="201">
        <v>7.84</v>
      </c>
      <c r="T90" s="201">
        <v>0</v>
      </c>
      <c r="U90" s="201">
        <v>62.16</v>
      </c>
      <c r="V90" s="201">
        <v>4.2300000000000004</v>
      </c>
      <c r="W90" s="201">
        <v>10.33</v>
      </c>
      <c r="X90" s="201">
        <v>43.79</v>
      </c>
      <c r="Y90" s="201">
        <v>0</v>
      </c>
      <c r="Z90" s="201">
        <v>37.68</v>
      </c>
      <c r="AA90" s="201">
        <v>26.77</v>
      </c>
      <c r="AB90" s="201">
        <v>0</v>
      </c>
      <c r="AC90" s="201">
        <v>11.83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40.1</v>
      </c>
      <c r="AJ90" s="201">
        <v>0</v>
      </c>
      <c r="AK90" s="201">
        <v>61.21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1.94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9.68</v>
      </c>
      <c r="K91" s="201">
        <v>4.55</v>
      </c>
      <c r="L91" s="201">
        <v>559.79</v>
      </c>
      <c r="M91" s="201">
        <v>27.32</v>
      </c>
      <c r="N91" s="201">
        <v>35.07</v>
      </c>
      <c r="O91" s="201">
        <v>0</v>
      </c>
      <c r="P91" s="201">
        <v>37.28</v>
      </c>
      <c r="Q91" s="201">
        <v>3.24</v>
      </c>
      <c r="R91" s="201">
        <v>9.64</v>
      </c>
      <c r="S91" s="201">
        <v>7.84</v>
      </c>
      <c r="T91" s="201">
        <v>0</v>
      </c>
      <c r="U91" s="201">
        <v>62.16</v>
      </c>
      <c r="V91" s="201">
        <v>4.2300000000000004</v>
      </c>
      <c r="W91" s="201">
        <v>10.09</v>
      </c>
      <c r="X91" s="201">
        <v>43.79</v>
      </c>
      <c r="Y91" s="201">
        <v>0</v>
      </c>
      <c r="Z91" s="201">
        <v>37.68</v>
      </c>
      <c r="AA91" s="201">
        <v>26.77</v>
      </c>
      <c r="AB91" s="201">
        <v>0</v>
      </c>
      <c r="AC91" s="201">
        <v>12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40.1</v>
      </c>
      <c r="AJ91" s="201">
        <v>0</v>
      </c>
      <c r="AK91" s="201">
        <v>62.23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1.94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9.68</v>
      </c>
      <c r="K92" s="201">
        <v>4.55</v>
      </c>
      <c r="L92" s="201">
        <v>559.79</v>
      </c>
      <c r="M92" s="201">
        <v>27.32</v>
      </c>
      <c r="N92" s="201">
        <v>35.07</v>
      </c>
      <c r="O92" s="201">
        <v>0</v>
      </c>
      <c r="P92" s="201">
        <v>37.28</v>
      </c>
      <c r="Q92" s="201">
        <v>3.24</v>
      </c>
      <c r="R92" s="201">
        <v>9.64</v>
      </c>
      <c r="S92" s="201">
        <v>7.84</v>
      </c>
      <c r="T92" s="201">
        <v>0</v>
      </c>
      <c r="U92" s="201">
        <v>62.16</v>
      </c>
      <c r="V92" s="201">
        <v>4.2300000000000004</v>
      </c>
      <c r="W92" s="201">
        <v>10.09</v>
      </c>
      <c r="X92" s="201">
        <v>43.79</v>
      </c>
      <c r="Y92" s="201">
        <v>0</v>
      </c>
      <c r="Z92" s="201">
        <v>37.68</v>
      </c>
      <c r="AA92" s="201">
        <v>26.77</v>
      </c>
      <c r="AB92" s="201">
        <v>0</v>
      </c>
      <c r="AC92" s="201">
        <v>12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40.1</v>
      </c>
      <c r="AJ92" s="201">
        <v>0</v>
      </c>
      <c r="AK92" s="201">
        <v>62.23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1.94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9.68</v>
      </c>
      <c r="K93" s="201">
        <v>4.55</v>
      </c>
      <c r="L93" s="201">
        <v>559.79</v>
      </c>
      <c r="M93" s="201">
        <v>27.32</v>
      </c>
      <c r="N93" s="201">
        <v>35.07</v>
      </c>
      <c r="O93" s="201">
        <v>0</v>
      </c>
      <c r="P93" s="201">
        <v>37.28</v>
      </c>
      <c r="Q93" s="201">
        <v>3.24</v>
      </c>
      <c r="R93" s="201">
        <v>9.64</v>
      </c>
      <c r="S93" s="201">
        <v>7.84</v>
      </c>
      <c r="T93" s="201">
        <v>0</v>
      </c>
      <c r="U93" s="201">
        <v>62.16</v>
      </c>
      <c r="V93" s="201">
        <v>4.2300000000000004</v>
      </c>
      <c r="W93" s="201">
        <v>10.09</v>
      </c>
      <c r="X93" s="201">
        <v>43.79</v>
      </c>
      <c r="Y93" s="201">
        <v>0</v>
      </c>
      <c r="Z93" s="201">
        <v>37.68</v>
      </c>
      <c r="AA93" s="201">
        <v>26.77</v>
      </c>
      <c r="AB93" s="201">
        <v>0</v>
      </c>
      <c r="AC93" s="201">
        <v>12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40.1</v>
      </c>
      <c r="AJ93" s="201">
        <v>0</v>
      </c>
      <c r="AK93" s="201">
        <v>61.16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1.94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9.68</v>
      </c>
      <c r="K94" s="201">
        <v>4.55</v>
      </c>
      <c r="L94" s="201">
        <v>559.79</v>
      </c>
      <c r="M94" s="201">
        <v>27.32</v>
      </c>
      <c r="N94" s="201">
        <v>35.07</v>
      </c>
      <c r="O94" s="201">
        <v>0</v>
      </c>
      <c r="P94" s="201">
        <v>37.28</v>
      </c>
      <c r="Q94" s="201">
        <v>3.24</v>
      </c>
      <c r="R94" s="201">
        <v>9.64</v>
      </c>
      <c r="S94" s="201">
        <v>7.84</v>
      </c>
      <c r="T94" s="201">
        <v>0</v>
      </c>
      <c r="U94" s="201">
        <v>62.16</v>
      </c>
      <c r="V94" s="201">
        <v>4.2300000000000004</v>
      </c>
      <c r="W94" s="201">
        <v>10.09</v>
      </c>
      <c r="X94" s="201">
        <v>43.79</v>
      </c>
      <c r="Y94" s="201">
        <v>0</v>
      </c>
      <c r="Z94" s="201">
        <v>37.68</v>
      </c>
      <c r="AA94" s="201">
        <v>26.77</v>
      </c>
      <c r="AB94" s="201">
        <v>0</v>
      </c>
      <c r="AC94" s="201">
        <v>8.85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40</v>
      </c>
      <c r="AJ94" s="201">
        <v>0</v>
      </c>
      <c r="AK94" s="201">
        <v>61.16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1.94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9.68</v>
      </c>
      <c r="K95" s="201">
        <v>4.55</v>
      </c>
      <c r="L95" s="201">
        <v>559.79</v>
      </c>
      <c r="M95" s="201">
        <v>27.32</v>
      </c>
      <c r="N95" s="201">
        <v>35.07</v>
      </c>
      <c r="O95" s="201">
        <v>0</v>
      </c>
      <c r="P95" s="201">
        <v>37.28</v>
      </c>
      <c r="Q95" s="201">
        <v>3.24</v>
      </c>
      <c r="R95" s="201">
        <v>9.64</v>
      </c>
      <c r="S95" s="201">
        <v>7.84</v>
      </c>
      <c r="T95" s="201">
        <v>0</v>
      </c>
      <c r="U95" s="201">
        <v>62.16</v>
      </c>
      <c r="V95" s="201">
        <v>4.2300000000000004</v>
      </c>
      <c r="W95" s="201">
        <v>10.09</v>
      </c>
      <c r="X95" s="201">
        <v>43.79</v>
      </c>
      <c r="Y95" s="201">
        <v>0</v>
      </c>
      <c r="Z95" s="201">
        <v>37.68</v>
      </c>
      <c r="AA95" s="201">
        <v>26.77</v>
      </c>
      <c r="AB95" s="201">
        <v>0</v>
      </c>
      <c r="AC95" s="201">
        <v>8.85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40</v>
      </c>
      <c r="AJ95" s="201">
        <v>0</v>
      </c>
      <c r="AK95" s="201">
        <v>61.16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1.94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9.68</v>
      </c>
      <c r="K96" s="201">
        <v>4.55</v>
      </c>
      <c r="L96" s="201">
        <v>559.79</v>
      </c>
      <c r="M96" s="201">
        <v>27.32</v>
      </c>
      <c r="N96" s="201">
        <v>35.07</v>
      </c>
      <c r="O96" s="201">
        <v>0</v>
      </c>
      <c r="P96" s="201">
        <v>37.28</v>
      </c>
      <c r="Q96" s="201">
        <v>3.24</v>
      </c>
      <c r="R96" s="201">
        <v>9.64</v>
      </c>
      <c r="S96" s="201">
        <v>7.84</v>
      </c>
      <c r="T96" s="201">
        <v>0</v>
      </c>
      <c r="U96" s="201">
        <v>62.16</v>
      </c>
      <c r="V96" s="201">
        <v>4.2300000000000004</v>
      </c>
      <c r="W96" s="201">
        <v>10.09</v>
      </c>
      <c r="X96" s="201">
        <v>43.79</v>
      </c>
      <c r="Y96" s="201">
        <v>0</v>
      </c>
      <c r="Z96" s="201">
        <v>37.68</v>
      </c>
      <c r="AA96" s="201">
        <v>26.77</v>
      </c>
      <c r="AB96" s="201">
        <v>0</v>
      </c>
      <c r="AC96" s="201">
        <v>8.85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40</v>
      </c>
      <c r="AJ96" s="201">
        <v>0</v>
      </c>
      <c r="AK96" s="201">
        <v>61.16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1.94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9.68</v>
      </c>
      <c r="K97" s="201">
        <v>4.55</v>
      </c>
      <c r="L97" s="201">
        <v>559.79</v>
      </c>
      <c r="M97" s="201">
        <v>27.32</v>
      </c>
      <c r="N97" s="201">
        <v>35.07</v>
      </c>
      <c r="O97" s="201">
        <v>0</v>
      </c>
      <c r="P97" s="201">
        <v>37.28</v>
      </c>
      <c r="Q97" s="201">
        <v>3.24</v>
      </c>
      <c r="R97" s="201">
        <v>9.64</v>
      </c>
      <c r="S97" s="201">
        <v>7.84</v>
      </c>
      <c r="T97" s="201">
        <v>0</v>
      </c>
      <c r="U97" s="201">
        <v>62.16</v>
      </c>
      <c r="V97" s="201">
        <v>4.2300000000000004</v>
      </c>
      <c r="W97" s="201">
        <v>10.09</v>
      </c>
      <c r="X97" s="201">
        <v>43.79</v>
      </c>
      <c r="Y97" s="201">
        <v>0</v>
      </c>
      <c r="Z97" s="201">
        <v>37.68</v>
      </c>
      <c r="AA97" s="201">
        <v>26.77</v>
      </c>
      <c r="AB97" s="201">
        <v>0</v>
      </c>
      <c r="AC97" s="201">
        <v>8.85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40</v>
      </c>
      <c r="AJ97" s="201">
        <v>0</v>
      </c>
      <c r="AK97" s="201">
        <v>61.16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1.94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9.68</v>
      </c>
      <c r="K98" s="201">
        <v>4.55</v>
      </c>
      <c r="L98" s="201">
        <v>559.79</v>
      </c>
      <c r="M98" s="201">
        <v>27.32</v>
      </c>
      <c r="N98" s="201">
        <v>35.07</v>
      </c>
      <c r="O98" s="201">
        <v>0</v>
      </c>
      <c r="P98" s="201">
        <v>37.28</v>
      </c>
      <c r="Q98" s="201">
        <v>3.24</v>
      </c>
      <c r="R98" s="201">
        <v>9.64</v>
      </c>
      <c r="S98" s="201">
        <v>7.84</v>
      </c>
      <c r="T98" s="201">
        <v>0</v>
      </c>
      <c r="U98" s="201">
        <v>62.16</v>
      </c>
      <c r="V98" s="201">
        <v>4.2300000000000004</v>
      </c>
      <c r="W98" s="201">
        <v>10.09</v>
      </c>
      <c r="X98" s="201">
        <v>43.79</v>
      </c>
      <c r="Y98" s="201">
        <v>0</v>
      </c>
      <c r="Z98" s="201">
        <v>37.68</v>
      </c>
      <c r="AA98" s="201">
        <v>26.77</v>
      </c>
      <c r="AB98" s="201">
        <v>0</v>
      </c>
      <c r="AC98" s="201">
        <v>8.85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40</v>
      </c>
      <c r="AJ98" s="201">
        <v>0</v>
      </c>
      <c r="AK98" s="201">
        <v>61.64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1.94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0.23231999999999953</v>
      </c>
      <c r="K99">
        <f t="shared" si="0"/>
        <v>6.5975000000000061E-2</v>
      </c>
      <c r="L99">
        <f t="shared" si="0"/>
        <v>11.103415000000007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0.89373000000000147</v>
      </c>
      <c r="Q99">
        <f t="shared" si="0"/>
        <v>7.7760000000000107E-2</v>
      </c>
      <c r="R99">
        <f t="shared" si="0"/>
        <v>0.28593500000000044</v>
      </c>
      <c r="S99">
        <f t="shared" si="0"/>
        <v>0.18922750000000013</v>
      </c>
      <c r="T99">
        <f t="shared" si="0"/>
        <v>0</v>
      </c>
      <c r="U99">
        <f t="shared" si="0"/>
        <v>1.4918399999999978</v>
      </c>
      <c r="V99">
        <f t="shared" si="0"/>
        <v>0.10152000000000011</v>
      </c>
      <c r="W99">
        <f t="shared" si="0"/>
        <v>0.22437000000000018</v>
      </c>
      <c r="X99">
        <f t="shared" si="0"/>
        <v>1.0509599999999995</v>
      </c>
      <c r="Y99">
        <f t="shared" si="0"/>
        <v>0</v>
      </c>
      <c r="Z99">
        <f t="shared" si="0"/>
        <v>0.90409499999999821</v>
      </c>
      <c r="AA99">
        <f t="shared" si="0"/>
        <v>0.64247999999999972</v>
      </c>
      <c r="AB99">
        <f t="shared" si="0"/>
        <v>0</v>
      </c>
      <c r="AC99">
        <f t="shared" si="0"/>
        <v>0.27816749999999979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0.9608499999999992</v>
      </c>
      <c r="AJ99">
        <f t="shared" si="0"/>
        <v>0</v>
      </c>
      <c r="AK99">
        <f t="shared" si="0"/>
        <v>1.3140449999999997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0.19009250000000003</v>
      </c>
      <c r="AR99">
        <f t="shared" si="0"/>
        <v>0</v>
      </c>
      <c r="AS99">
        <f t="shared" si="0"/>
        <v>1.7459999999999989E-2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44698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62.41</v>
      </c>
      <c r="AJ3" s="201">
        <v>0</v>
      </c>
      <c r="AK3" s="201">
        <v>28.58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62.41</v>
      </c>
      <c r="AJ4" s="201">
        <v>0</v>
      </c>
      <c r="AK4" s="201">
        <v>28.58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62.41</v>
      </c>
      <c r="AJ5" s="201">
        <v>0</v>
      </c>
      <c r="AK5" s="201">
        <v>28.58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62.41</v>
      </c>
      <c r="AJ6" s="201">
        <v>0</v>
      </c>
      <c r="AK6" s="201">
        <v>28.58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62.41</v>
      </c>
      <c r="AJ7" s="201">
        <v>0</v>
      </c>
      <c r="AK7" s="201">
        <v>28.58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62.41</v>
      </c>
      <c r="AJ8" s="201">
        <v>0</v>
      </c>
      <c r="AK8" s="201">
        <v>28.58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62.41</v>
      </c>
      <c r="AJ9" s="201">
        <v>0</v>
      </c>
      <c r="AK9" s="201">
        <v>30.45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62.41</v>
      </c>
      <c r="AJ10" s="201">
        <v>0</v>
      </c>
      <c r="AK10" s="201">
        <v>30.45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62.41</v>
      </c>
      <c r="AJ11" s="201">
        <v>0</v>
      </c>
      <c r="AK11" s="201">
        <v>30.96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62.41</v>
      </c>
      <c r="AJ12" s="201">
        <v>0</v>
      </c>
      <c r="AK12" s="201">
        <v>30.96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62.41</v>
      </c>
      <c r="AJ13" s="201">
        <v>0</v>
      </c>
      <c r="AK13" s="201">
        <v>30.96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62.41</v>
      </c>
      <c r="AJ14" s="201">
        <v>0</v>
      </c>
      <c r="AK14" s="201">
        <v>30.96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62.41</v>
      </c>
      <c r="AJ15" s="201">
        <v>0</v>
      </c>
      <c r="AK15" s="201">
        <v>31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62.41</v>
      </c>
      <c r="AJ16" s="201">
        <v>0</v>
      </c>
      <c r="AK16" s="201">
        <v>31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62.41</v>
      </c>
      <c r="AJ17" s="201">
        <v>0</v>
      </c>
      <c r="AK17" s="201">
        <v>31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62.41</v>
      </c>
      <c r="AJ18" s="201">
        <v>0</v>
      </c>
      <c r="AK18" s="201">
        <v>31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62.41</v>
      </c>
      <c r="AJ19" s="201">
        <v>0</v>
      </c>
      <c r="AK19" s="201">
        <v>31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62.41</v>
      </c>
      <c r="AJ20" s="201">
        <v>0</v>
      </c>
      <c r="AK20" s="201">
        <v>31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62.41</v>
      </c>
      <c r="AJ21" s="201">
        <v>0</v>
      </c>
      <c r="AK21" s="201">
        <v>31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62.41</v>
      </c>
      <c r="AJ22" s="201">
        <v>0</v>
      </c>
      <c r="AK22" s="201">
        <v>31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62.41</v>
      </c>
      <c r="AJ23" s="201">
        <v>0</v>
      </c>
      <c r="AK23" s="201">
        <v>31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62.41</v>
      </c>
      <c r="AJ24" s="201">
        <v>0</v>
      </c>
      <c r="AK24" s="201">
        <v>31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62.41</v>
      </c>
      <c r="AJ25" s="201">
        <v>0</v>
      </c>
      <c r="AK25" s="201">
        <v>31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62.41</v>
      </c>
      <c r="AJ26" s="201">
        <v>0</v>
      </c>
      <c r="AK26" s="201">
        <v>31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62.41</v>
      </c>
      <c r="AJ27" s="201">
        <v>0</v>
      </c>
      <c r="AK27" s="201">
        <v>31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62.41</v>
      </c>
      <c r="AJ28" s="201">
        <v>0</v>
      </c>
      <c r="AK28" s="201">
        <v>31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62.41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62.41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62.41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1.49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60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62.41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62.41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62.41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62.41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62.41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62.41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62.41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62.41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62.41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62.41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62.41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62.41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62.41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62.41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62.41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62.41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62.41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62.41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62.41</v>
      </c>
      <c r="AJ51" s="201">
        <v>0</v>
      </c>
      <c r="AK51" s="201">
        <v>30.54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62.41</v>
      </c>
      <c r="AJ52" s="201">
        <v>0</v>
      </c>
      <c r="AK52" s="201">
        <v>30.54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62.41</v>
      </c>
      <c r="AJ53" s="201">
        <v>0</v>
      </c>
      <c r="AK53" s="201">
        <v>30.54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62.41</v>
      </c>
      <c r="AJ54" s="201">
        <v>0</v>
      </c>
      <c r="AK54" s="201">
        <v>30.54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63.02</v>
      </c>
      <c r="AJ55" s="201">
        <v>0</v>
      </c>
      <c r="AK55" s="201">
        <v>30.54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63.02</v>
      </c>
      <c r="AJ56" s="201">
        <v>0</v>
      </c>
      <c r="AK56" s="201">
        <v>30.54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63.02</v>
      </c>
      <c r="AJ57" s="201">
        <v>0</v>
      </c>
      <c r="AK57" s="201">
        <v>30.54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63.02</v>
      </c>
      <c r="AJ58" s="201">
        <v>0</v>
      </c>
      <c r="AK58" s="201">
        <v>30.54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63.02</v>
      </c>
      <c r="AJ59" s="201">
        <v>0</v>
      </c>
      <c r="AK59" s="201">
        <v>30.62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63.02</v>
      </c>
      <c r="AJ60" s="201">
        <v>0</v>
      </c>
      <c r="AK60" s="201">
        <v>30.62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63.02</v>
      </c>
      <c r="AJ61" s="201">
        <v>0</v>
      </c>
      <c r="AK61" s="201">
        <v>30.62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63.02</v>
      </c>
      <c r="AJ62" s="201">
        <v>0</v>
      </c>
      <c r="AK62" s="201">
        <v>29.18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63.02</v>
      </c>
      <c r="AJ63" s="201">
        <v>0</v>
      </c>
      <c r="AK63" s="201">
        <v>29.18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63.02</v>
      </c>
      <c r="AJ64" s="201">
        <v>0</v>
      </c>
      <c r="AK64" s="201">
        <v>29.18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63.02</v>
      </c>
      <c r="AJ65" s="201">
        <v>0</v>
      </c>
      <c r="AK65" s="201">
        <v>29.18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63.02</v>
      </c>
      <c r="AJ66" s="201">
        <v>0</v>
      </c>
      <c r="AK66" s="201">
        <v>29.18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63.02</v>
      </c>
      <c r="AJ67" s="201">
        <v>0</v>
      </c>
      <c r="AK67" s="201">
        <v>29.18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63.02</v>
      </c>
      <c r="AJ68" s="201">
        <v>0</v>
      </c>
      <c r="AK68" s="201">
        <v>29.18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63.02</v>
      </c>
      <c r="AJ69" s="201">
        <v>0</v>
      </c>
      <c r="AK69" s="201">
        <v>29.18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63.02</v>
      </c>
      <c r="AJ70" s="201">
        <v>0</v>
      </c>
      <c r="AK70" s="201">
        <v>29.18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1.49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61.57</v>
      </c>
      <c r="AJ71" s="201">
        <v>0</v>
      </c>
      <c r="AK71" s="201">
        <v>29.18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1.49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61.57</v>
      </c>
      <c r="AJ72" s="201">
        <v>0</v>
      </c>
      <c r="AK72" s="201">
        <v>29.18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2.0299999999999998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63.02</v>
      </c>
      <c r="AJ73" s="201">
        <v>0</v>
      </c>
      <c r="AK73" s="201">
        <v>29.18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1.49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61.57</v>
      </c>
      <c r="AJ74" s="201">
        <v>0</v>
      </c>
      <c r="AK74" s="201">
        <v>29.18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2.04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63.02</v>
      </c>
      <c r="AJ75" s="201">
        <v>0</v>
      </c>
      <c r="AK75" s="201">
        <v>29.57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2.04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63.02</v>
      </c>
      <c r="AJ76" s="201">
        <v>0</v>
      </c>
      <c r="AK76" s="201">
        <v>29.57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2.04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63.02</v>
      </c>
      <c r="AJ77" s="201">
        <v>0</v>
      </c>
      <c r="AK77" s="201">
        <v>29.57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2.04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63.02</v>
      </c>
      <c r="AJ78" s="201">
        <v>0</v>
      </c>
      <c r="AK78" s="201">
        <v>29.57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2.04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63.02</v>
      </c>
      <c r="AJ79" s="201">
        <v>0</v>
      </c>
      <c r="AK79" s="201">
        <v>29.57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2.04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63.02</v>
      </c>
      <c r="AJ80" s="201">
        <v>0</v>
      </c>
      <c r="AK80" s="201">
        <v>29.57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2.04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63.02</v>
      </c>
      <c r="AJ81" s="201">
        <v>0</v>
      </c>
      <c r="AK81" s="201">
        <v>29.57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2.04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63.02</v>
      </c>
      <c r="AJ82" s="201">
        <v>0</v>
      </c>
      <c r="AK82" s="201">
        <v>29.57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2.04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63.02</v>
      </c>
      <c r="AJ83" s="201">
        <v>0</v>
      </c>
      <c r="AK83" s="201">
        <v>29.57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2.04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63.02</v>
      </c>
      <c r="AJ84" s="201">
        <v>0</v>
      </c>
      <c r="AK84" s="201">
        <v>29.57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2.04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63.02</v>
      </c>
      <c r="AJ85" s="201">
        <v>0</v>
      </c>
      <c r="AK85" s="201">
        <v>29.57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2.04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63.02</v>
      </c>
      <c r="AJ86" s="201">
        <v>0</v>
      </c>
      <c r="AK86" s="201">
        <v>29.57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1.49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61.57</v>
      </c>
      <c r="AJ87" s="201">
        <v>0</v>
      </c>
      <c r="AK87" s="201">
        <v>29.57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1.49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61.57</v>
      </c>
      <c r="AJ88" s="201">
        <v>0</v>
      </c>
      <c r="AK88" s="201">
        <v>29.57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2.0499999999999998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63.02</v>
      </c>
      <c r="AJ89" s="201">
        <v>0</v>
      </c>
      <c r="AK89" s="201">
        <v>29.57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2.0499999999999998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63.02</v>
      </c>
      <c r="AJ90" s="201">
        <v>0</v>
      </c>
      <c r="AK90" s="201">
        <v>29.57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63.02</v>
      </c>
      <c r="AJ91" s="201">
        <v>0</v>
      </c>
      <c r="AK91" s="201">
        <v>30.06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63.02</v>
      </c>
      <c r="AJ92" s="201">
        <v>0</v>
      </c>
      <c r="AK92" s="201">
        <v>30.06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63.02</v>
      </c>
      <c r="AJ93" s="201">
        <v>0</v>
      </c>
      <c r="AK93" s="201">
        <v>29.55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1.53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60.81</v>
      </c>
      <c r="AJ94" s="201">
        <v>0</v>
      </c>
      <c r="AK94" s="201">
        <v>29.55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1.53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60.81</v>
      </c>
      <c r="AJ95" s="201">
        <v>0</v>
      </c>
      <c r="AK95" s="201">
        <v>29.55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1.53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60.81</v>
      </c>
      <c r="AJ96" s="201">
        <v>0</v>
      </c>
      <c r="AK96" s="201">
        <v>29.55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1.53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60.81</v>
      </c>
      <c r="AJ97" s="201">
        <v>0</v>
      </c>
      <c r="AK97" s="201">
        <v>29.55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1.53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60.81</v>
      </c>
      <c r="AJ98" s="201">
        <v>0</v>
      </c>
      <c r="AK98" s="201">
        <v>29.78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1.4993725000000018</v>
      </c>
      <c r="AJ99">
        <f t="shared" si="0"/>
        <v>0</v>
      </c>
      <c r="AK99">
        <f t="shared" si="0"/>
        <v>0.72462750000000065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12.48</v>
      </c>
      <c r="AJ3" s="201">
        <v>0</v>
      </c>
      <c r="AK3" s="201">
        <v>5.37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12.48</v>
      </c>
      <c r="AJ4" s="201">
        <v>0</v>
      </c>
      <c r="AK4" s="201">
        <v>5.37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12.48</v>
      </c>
      <c r="AJ5" s="201">
        <v>0</v>
      </c>
      <c r="AK5" s="201">
        <v>5.37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12.48</v>
      </c>
      <c r="AJ6" s="201">
        <v>0</v>
      </c>
      <c r="AK6" s="201">
        <v>5.37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12.48</v>
      </c>
      <c r="AJ7" s="201">
        <v>0</v>
      </c>
      <c r="AK7" s="201">
        <v>5.37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12.48</v>
      </c>
      <c r="AJ8" s="201">
        <v>0</v>
      </c>
      <c r="AK8" s="201">
        <v>5.37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12.48</v>
      </c>
      <c r="AJ9" s="201">
        <v>0</v>
      </c>
      <c r="AK9" s="201">
        <v>5.72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12.48</v>
      </c>
      <c r="AJ10" s="201">
        <v>0</v>
      </c>
      <c r="AK10" s="201">
        <v>5.72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12.48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12.48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12.48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12.48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12.48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12.48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12.48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12.48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12.48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12.48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12.48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12.48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12.48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12.48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12.48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12.48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12.48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12.48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12.48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12.48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12.48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9.75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12.48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12.48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12.48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12.48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12.48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12.48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12.48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12.48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12.48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12.48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12.48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12.48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12.48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12.48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12.48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12.48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12.48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12.48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12.48</v>
      </c>
      <c r="AJ51" s="201">
        <v>0</v>
      </c>
      <c r="AK51" s="201">
        <v>5.74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12.48</v>
      </c>
      <c r="AJ52" s="201">
        <v>0</v>
      </c>
      <c r="AK52" s="201">
        <v>5.74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12.48</v>
      </c>
      <c r="AJ53" s="201">
        <v>0</v>
      </c>
      <c r="AK53" s="201">
        <v>5.74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12.48</v>
      </c>
      <c r="AJ54" s="201">
        <v>0</v>
      </c>
      <c r="AK54" s="201">
        <v>5.74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12.6</v>
      </c>
      <c r="AJ55" s="201">
        <v>0</v>
      </c>
      <c r="AK55" s="201">
        <v>5.74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12.6</v>
      </c>
      <c r="AJ56" s="201">
        <v>0</v>
      </c>
      <c r="AK56" s="201">
        <v>5.74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12.6</v>
      </c>
      <c r="AJ57" s="201">
        <v>0</v>
      </c>
      <c r="AK57" s="201">
        <v>5.74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12.6</v>
      </c>
      <c r="AJ58" s="201">
        <v>0</v>
      </c>
      <c r="AK58" s="201">
        <v>5.74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12.6</v>
      </c>
      <c r="AJ59" s="201">
        <v>0</v>
      </c>
      <c r="AK59" s="201">
        <v>5.75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12.6</v>
      </c>
      <c r="AJ60" s="201">
        <v>0</v>
      </c>
      <c r="AK60" s="201">
        <v>5.75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12.6</v>
      </c>
      <c r="AJ61" s="201">
        <v>0</v>
      </c>
      <c r="AK61" s="201">
        <v>5.75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12.6</v>
      </c>
      <c r="AJ62" s="201">
        <v>0</v>
      </c>
      <c r="AK62" s="201">
        <v>5.48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12.6</v>
      </c>
      <c r="AJ63" s="201">
        <v>0</v>
      </c>
      <c r="AK63" s="201">
        <v>5.48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12.6</v>
      </c>
      <c r="AJ64" s="201">
        <v>0</v>
      </c>
      <c r="AK64" s="201">
        <v>5.48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12.6</v>
      </c>
      <c r="AJ65" s="201">
        <v>0</v>
      </c>
      <c r="AK65" s="201">
        <v>5.48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12.6</v>
      </c>
      <c r="AJ66" s="201">
        <v>0</v>
      </c>
      <c r="AK66" s="201">
        <v>5.48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12.6</v>
      </c>
      <c r="AJ67" s="201">
        <v>0</v>
      </c>
      <c r="AK67" s="201">
        <v>5.48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12.6</v>
      </c>
      <c r="AJ68" s="201">
        <v>0</v>
      </c>
      <c r="AK68" s="201">
        <v>5.48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12.6</v>
      </c>
      <c r="AJ69" s="201">
        <v>0</v>
      </c>
      <c r="AK69" s="201">
        <v>5.48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12.6</v>
      </c>
      <c r="AJ70" s="201">
        <v>0</v>
      </c>
      <c r="AK70" s="201">
        <v>5.48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12.31</v>
      </c>
      <c r="AJ71" s="201">
        <v>0</v>
      </c>
      <c r="AK71" s="201">
        <v>5.48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12.31</v>
      </c>
      <c r="AJ72" s="201">
        <v>0</v>
      </c>
      <c r="AK72" s="201">
        <v>5.48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12.6</v>
      </c>
      <c r="AJ73" s="201">
        <v>0</v>
      </c>
      <c r="AK73" s="201">
        <v>5.48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12.31</v>
      </c>
      <c r="AJ74" s="201">
        <v>0</v>
      </c>
      <c r="AK74" s="201">
        <v>5.48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12.6</v>
      </c>
      <c r="AJ75" s="201">
        <v>0</v>
      </c>
      <c r="AK75" s="201">
        <v>5.56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12.6</v>
      </c>
      <c r="AJ76" s="201">
        <v>0</v>
      </c>
      <c r="AK76" s="201">
        <v>5.56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12.6</v>
      </c>
      <c r="AJ77" s="201">
        <v>0</v>
      </c>
      <c r="AK77" s="201">
        <v>5.56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12.6</v>
      </c>
      <c r="AJ78" s="201">
        <v>0</v>
      </c>
      <c r="AK78" s="201">
        <v>5.56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12.6</v>
      </c>
      <c r="AJ79" s="201">
        <v>0</v>
      </c>
      <c r="AK79" s="201">
        <v>5.56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12.6</v>
      </c>
      <c r="AJ80" s="201">
        <v>0</v>
      </c>
      <c r="AK80" s="201">
        <v>5.56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12.6</v>
      </c>
      <c r="AJ81" s="201">
        <v>0</v>
      </c>
      <c r="AK81" s="201">
        <v>5.56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12.6</v>
      </c>
      <c r="AJ82" s="201">
        <v>0</v>
      </c>
      <c r="AK82" s="201">
        <v>5.56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12.6</v>
      </c>
      <c r="AJ83" s="201">
        <v>0</v>
      </c>
      <c r="AK83" s="201">
        <v>5.56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12.6</v>
      </c>
      <c r="AJ84" s="201">
        <v>0</v>
      </c>
      <c r="AK84" s="201">
        <v>5.56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12.6</v>
      </c>
      <c r="AJ85" s="201">
        <v>0</v>
      </c>
      <c r="AK85" s="201">
        <v>5.56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12.6</v>
      </c>
      <c r="AJ86" s="201">
        <v>0</v>
      </c>
      <c r="AK86" s="201">
        <v>5.56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12.31</v>
      </c>
      <c r="AJ87" s="201">
        <v>0</v>
      </c>
      <c r="AK87" s="201">
        <v>5.56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12.31</v>
      </c>
      <c r="AJ88" s="201">
        <v>0</v>
      </c>
      <c r="AK88" s="201">
        <v>5.56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12.6</v>
      </c>
      <c r="AJ89" s="201">
        <v>0</v>
      </c>
      <c r="AK89" s="201">
        <v>5.56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12.6</v>
      </c>
      <c r="AJ90" s="201">
        <v>0</v>
      </c>
      <c r="AK90" s="201">
        <v>5.56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12.6</v>
      </c>
      <c r="AJ91" s="201">
        <v>0</v>
      </c>
      <c r="AK91" s="201">
        <v>5.65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12.6</v>
      </c>
      <c r="AJ92" s="201">
        <v>0</v>
      </c>
      <c r="AK92" s="201">
        <v>5.65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12.6</v>
      </c>
      <c r="AJ93" s="201">
        <v>0</v>
      </c>
      <c r="AK93" s="201">
        <v>10.76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12.16</v>
      </c>
      <c r="AJ94" s="201">
        <v>0</v>
      </c>
      <c r="AK94" s="201">
        <v>10.76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12.16</v>
      </c>
      <c r="AJ95" s="201">
        <v>0</v>
      </c>
      <c r="AK95" s="201">
        <v>10.76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12.16</v>
      </c>
      <c r="AJ96" s="201">
        <v>0</v>
      </c>
      <c r="AK96" s="201">
        <v>10.76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12.16</v>
      </c>
      <c r="AJ97" s="201">
        <v>0</v>
      </c>
      <c r="AK97" s="201">
        <v>10.76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12.16</v>
      </c>
      <c r="AJ98" s="201">
        <v>0</v>
      </c>
      <c r="AK98" s="201">
        <v>8.48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0.29924500000000015</v>
      </c>
      <c r="AJ99">
        <f t="shared" si="0"/>
        <v>0</v>
      </c>
      <c r="AK99">
        <f t="shared" si="0"/>
        <v>0.14335250000000002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530</v>
      </c>
      <c r="D2" t="s">
        <v>530</v>
      </c>
      <c r="E2" t="s">
        <v>530</v>
      </c>
      <c r="F2" t="s">
        <v>530</v>
      </c>
      <c r="G2" t="s">
        <v>530</v>
      </c>
      <c r="H2" t="s">
        <v>530</v>
      </c>
      <c r="I2" t="s">
        <v>530</v>
      </c>
      <c r="J2" t="s">
        <v>530</v>
      </c>
      <c r="K2" t="s">
        <v>530</v>
      </c>
      <c r="L2" t="s">
        <v>530</v>
      </c>
      <c r="M2" t="s">
        <v>530</v>
      </c>
      <c r="N2" t="s">
        <v>530</v>
      </c>
      <c r="O2" t="s">
        <v>530</v>
      </c>
      <c r="P2" t="s">
        <v>530</v>
      </c>
    </row>
    <row r="3" spans="1:17">
      <c r="A3" t="s">
        <v>45</v>
      </c>
      <c r="C3" s="26">
        <v>33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</v>
      </c>
      <c r="J3" s="201">
        <v>0</v>
      </c>
      <c r="K3" s="201">
        <v>295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33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</v>
      </c>
      <c r="J4" s="201">
        <v>0</v>
      </c>
      <c r="K4" s="201">
        <v>295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33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</v>
      </c>
      <c r="J5" s="201">
        <v>0</v>
      </c>
      <c r="K5" s="201">
        <v>295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33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</v>
      </c>
      <c r="J6" s="201">
        <v>0</v>
      </c>
      <c r="K6" s="201">
        <v>295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33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208</v>
      </c>
      <c r="J7" s="201">
        <v>0</v>
      </c>
      <c r="K7" s="201">
        <v>295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33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</v>
      </c>
      <c r="J8" s="201">
        <v>0</v>
      </c>
      <c r="K8" s="201">
        <v>295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33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</v>
      </c>
      <c r="J9" s="201">
        <v>0</v>
      </c>
      <c r="K9" s="201">
        <v>295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33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</v>
      </c>
      <c r="J10" s="201">
        <v>0</v>
      </c>
      <c r="K10" s="201">
        <v>295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33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300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33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300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33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208</v>
      </c>
      <c r="J13" s="201">
        <v>0</v>
      </c>
      <c r="K13" s="201">
        <v>300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33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300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33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300.36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33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300.36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33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300.36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33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300.36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33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300.36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33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300.36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33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300.36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33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300.36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33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300.36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33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300.36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33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300.36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33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300.36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33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300.36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33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300.36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33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300.36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33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300.36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33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300.36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33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300.36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300.36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300.36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300.36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300.36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300.36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300.36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</v>
      </c>
      <c r="J39" s="201">
        <v>0</v>
      </c>
      <c r="K39" s="201">
        <v>300.36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</v>
      </c>
      <c r="J40" s="201">
        <v>0</v>
      </c>
      <c r="K40" s="201">
        <v>300.36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300.36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300.36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300.36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300.36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300.36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300.36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208</v>
      </c>
      <c r="J47" s="201">
        <v>0</v>
      </c>
      <c r="K47" s="201">
        <v>300.36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208</v>
      </c>
      <c r="J48" s="201">
        <v>0</v>
      </c>
      <c r="K48" s="201">
        <v>300.36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208</v>
      </c>
      <c r="J49" s="201">
        <v>0</v>
      </c>
      <c r="K49" s="201">
        <v>300.36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208</v>
      </c>
      <c r="J50" s="201">
        <v>0</v>
      </c>
      <c r="K50" s="201">
        <v>300.36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208</v>
      </c>
      <c r="J51" s="201">
        <v>0</v>
      </c>
      <c r="K51" s="201">
        <v>295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208</v>
      </c>
      <c r="J52" s="201">
        <v>0</v>
      </c>
      <c r="K52" s="201">
        <v>295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208</v>
      </c>
      <c r="J53" s="201">
        <v>0</v>
      </c>
      <c r="K53" s="201">
        <v>295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208</v>
      </c>
      <c r="J54" s="201">
        <v>0</v>
      </c>
      <c r="K54" s="201">
        <v>295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208</v>
      </c>
      <c r="J55" s="201">
        <v>0</v>
      </c>
      <c r="K55" s="201">
        <v>295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208</v>
      </c>
      <c r="J56" s="201">
        <v>0</v>
      </c>
      <c r="K56" s="201">
        <v>295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208</v>
      </c>
      <c r="J57" s="201">
        <v>0</v>
      </c>
      <c r="K57" s="201">
        <v>295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208</v>
      </c>
      <c r="J58" s="201">
        <v>0</v>
      </c>
      <c r="K58" s="201">
        <v>295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208</v>
      </c>
      <c r="J59" s="201">
        <v>0</v>
      </c>
      <c r="K59" s="201">
        <v>295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208</v>
      </c>
      <c r="J60" s="201">
        <v>0</v>
      </c>
      <c r="K60" s="201">
        <v>295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208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208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208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208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208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208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208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208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208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208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208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208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208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208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208</v>
      </c>
      <c r="J75" s="201">
        <v>0</v>
      </c>
      <c r="K75" s="201">
        <v>300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208</v>
      </c>
      <c r="J76" s="201">
        <v>0</v>
      </c>
      <c r="K76" s="201">
        <v>300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208</v>
      </c>
      <c r="J77" s="201">
        <v>0</v>
      </c>
      <c r="K77" s="201">
        <v>300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208</v>
      </c>
      <c r="J78" s="201">
        <v>0</v>
      </c>
      <c r="K78" s="201">
        <v>300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208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208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208</v>
      </c>
      <c r="J81" s="201">
        <v>0</v>
      </c>
      <c r="K81" s="201">
        <v>300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208</v>
      </c>
      <c r="J82" s="201">
        <v>0</v>
      </c>
      <c r="K82" s="201">
        <v>300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208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208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208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208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208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208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208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208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208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208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208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208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208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208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208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208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0.79925000000000002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7.1732400000000016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17.329999999999998</v>
      </c>
      <c r="K3" s="201">
        <v>8.3000000000000007</v>
      </c>
      <c r="L3" s="201">
        <v>0.4</v>
      </c>
      <c r="M3" s="201">
        <v>2.0699999999999998</v>
      </c>
      <c r="N3" s="201">
        <v>1.68</v>
      </c>
      <c r="O3" s="201">
        <v>2.38</v>
      </c>
      <c r="P3" s="201">
        <v>0.8</v>
      </c>
      <c r="Q3" s="201">
        <v>0.15</v>
      </c>
      <c r="R3" s="201">
        <v>0.6</v>
      </c>
      <c r="S3" s="201">
        <v>0.37</v>
      </c>
      <c r="T3" s="201">
        <v>0</v>
      </c>
      <c r="U3" s="201">
        <v>2.0099999999999998</v>
      </c>
      <c r="V3" s="201">
        <v>0.2</v>
      </c>
      <c r="W3" s="201">
        <v>0.5</v>
      </c>
      <c r="X3" s="201">
        <v>2.1</v>
      </c>
      <c r="Y3" s="201">
        <v>0</v>
      </c>
      <c r="Z3" s="201">
        <v>1.83</v>
      </c>
      <c r="AA3" s="201">
        <v>1.28</v>
      </c>
      <c r="AB3" s="201">
        <v>0</v>
      </c>
      <c r="AC3" s="201">
        <v>22.89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7.33</v>
      </c>
      <c r="AJ3" s="201">
        <v>0</v>
      </c>
      <c r="AK3" s="201">
        <v>7.77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17.329999999999998</v>
      </c>
      <c r="K4" s="201">
        <v>8.3000000000000007</v>
      </c>
      <c r="L4" s="201">
        <v>0.4</v>
      </c>
      <c r="M4" s="201">
        <v>2.0699999999999998</v>
      </c>
      <c r="N4" s="201">
        <v>1.68</v>
      </c>
      <c r="O4" s="201">
        <v>2.38</v>
      </c>
      <c r="P4" s="201">
        <v>0.8</v>
      </c>
      <c r="Q4" s="201">
        <v>0.15</v>
      </c>
      <c r="R4" s="201">
        <v>0.6</v>
      </c>
      <c r="S4" s="201">
        <v>0.37</v>
      </c>
      <c r="T4" s="201">
        <v>0</v>
      </c>
      <c r="U4" s="201">
        <v>2.0099999999999998</v>
      </c>
      <c r="V4" s="201">
        <v>0.2</v>
      </c>
      <c r="W4" s="201">
        <v>0.5</v>
      </c>
      <c r="X4" s="201">
        <v>2.1</v>
      </c>
      <c r="Y4" s="201">
        <v>0</v>
      </c>
      <c r="Z4" s="201">
        <v>1.83</v>
      </c>
      <c r="AA4" s="201">
        <v>1.28</v>
      </c>
      <c r="AB4" s="201">
        <v>0</v>
      </c>
      <c r="AC4" s="201">
        <v>22.89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7.33</v>
      </c>
      <c r="AJ4" s="201">
        <v>0</v>
      </c>
      <c r="AK4" s="201">
        <v>7.77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17.329999999999998</v>
      </c>
      <c r="K5" s="201">
        <v>8.3000000000000007</v>
      </c>
      <c r="L5" s="201">
        <v>0.4</v>
      </c>
      <c r="M5" s="201">
        <v>2.0699999999999998</v>
      </c>
      <c r="N5" s="201">
        <v>1.68</v>
      </c>
      <c r="O5" s="201">
        <v>2.38</v>
      </c>
      <c r="P5" s="201">
        <v>0.8</v>
      </c>
      <c r="Q5" s="201">
        <v>0.15</v>
      </c>
      <c r="R5" s="201">
        <v>0.6</v>
      </c>
      <c r="S5" s="201">
        <v>0.37</v>
      </c>
      <c r="T5" s="201">
        <v>0</v>
      </c>
      <c r="U5" s="201">
        <v>2.0099999999999998</v>
      </c>
      <c r="V5" s="201">
        <v>0.2</v>
      </c>
      <c r="W5" s="201">
        <v>0.5</v>
      </c>
      <c r="X5" s="201">
        <v>2.1</v>
      </c>
      <c r="Y5" s="201">
        <v>0</v>
      </c>
      <c r="Z5" s="201">
        <v>1.83</v>
      </c>
      <c r="AA5" s="201">
        <v>1.28</v>
      </c>
      <c r="AB5" s="201">
        <v>0</v>
      </c>
      <c r="AC5" s="201">
        <v>22.89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7.33</v>
      </c>
      <c r="AJ5" s="201">
        <v>0</v>
      </c>
      <c r="AK5" s="201">
        <v>7.77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17.329999999999998</v>
      </c>
      <c r="K6" s="201">
        <v>8.3000000000000007</v>
      </c>
      <c r="L6" s="201">
        <v>0.4</v>
      </c>
      <c r="M6" s="201">
        <v>2.0699999999999998</v>
      </c>
      <c r="N6" s="201">
        <v>1.68</v>
      </c>
      <c r="O6" s="201">
        <v>2.38</v>
      </c>
      <c r="P6" s="201">
        <v>0.8</v>
      </c>
      <c r="Q6" s="201">
        <v>0.15</v>
      </c>
      <c r="R6" s="201">
        <v>0.6</v>
      </c>
      <c r="S6" s="201">
        <v>0.37</v>
      </c>
      <c r="T6" s="201">
        <v>0</v>
      </c>
      <c r="U6" s="201">
        <v>2.0099999999999998</v>
      </c>
      <c r="V6" s="201">
        <v>0.2</v>
      </c>
      <c r="W6" s="201">
        <v>0.5</v>
      </c>
      <c r="X6" s="201">
        <v>2.1</v>
      </c>
      <c r="Y6" s="201">
        <v>0</v>
      </c>
      <c r="Z6" s="201">
        <v>1.83</v>
      </c>
      <c r="AA6" s="201">
        <v>1.28</v>
      </c>
      <c r="AB6" s="201">
        <v>0</v>
      </c>
      <c r="AC6" s="201">
        <v>22.89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7.33</v>
      </c>
      <c r="AJ6" s="201">
        <v>0</v>
      </c>
      <c r="AK6" s="201">
        <v>7.77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17.329999999999998</v>
      </c>
      <c r="K7" s="201">
        <v>8.3000000000000007</v>
      </c>
      <c r="L7" s="201">
        <v>0.04</v>
      </c>
      <c r="M7" s="201">
        <v>2.0699999999999998</v>
      </c>
      <c r="N7" s="201">
        <v>1.68</v>
      </c>
      <c r="O7" s="201">
        <v>2.38</v>
      </c>
      <c r="P7" s="201">
        <v>0.8</v>
      </c>
      <c r="Q7" s="201">
        <v>0.15</v>
      </c>
      <c r="R7" s="201">
        <v>0.6</v>
      </c>
      <c r="S7" s="201">
        <v>0.37</v>
      </c>
      <c r="T7" s="201">
        <v>0</v>
      </c>
      <c r="U7" s="201">
        <v>2.0099999999999998</v>
      </c>
      <c r="V7" s="201">
        <v>0.2</v>
      </c>
      <c r="W7" s="201">
        <v>0.5</v>
      </c>
      <c r="X7" s="201">
        <v>2.1</v>
      </c>
      <c r="Y7" s="201">
        <v>0</v>
      </c>
      <c r="Z7" s="201">
        <v>1.83</v>
      </c>
      <c r="AA7" s="201">
        <v>1.28</v>
      </c>
      <c r="AB7" s="201">
        <v>0</v>
      </c>
      <c r="AC7" s="201">
        <v>22.89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7.33</v>
      </c>
      <c r="AJ7" s="201">
        <v>0</v>
      </c>
      <c r="AK7" s="201">
        <v>7.77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17.329999999999998</v>
      </c>
      <c r="K8" s="201">
        <v>8.3000000000000007</v>
      </c>
      <c r="L8" s="201">
        <v>0.04</v>
      </c>
      <c r="M8" s="201">
        <v>2.0699999999999998</v>
      </c>
      <c r="N8" s="201">
        <v>1.68</v>
      </c>
      <c r="O8" s="201">
        <v>2.38</v>
      </c>
      <c r="P8" s="201">
        <v>0.8</v>
      </c>
      <c r="Q8" s="201">
        <v>0.15</v>
      </c>
      <c r="R8" s="201">
        <v>0.6</v>
      </c>
      <c r="S8" s="201">
        <v>0.37</v>
      </c>
      <c r="T8" s="201">
        <v>0</v>
      </c>
      <c r="U8" s="201">
        <v>2.0099999999999998</v>
      </c>
      <c r="V8" s="201">
        <v>0.2</v>
      </c>
      <c r="W8" s="201">
        <v>0.5</v>
      </c>
      <c r="X8" s="201">
        <v>2.1</v>
      </c>
      <c r="Y8" s="201">
        <v>0</v>
      </c>
      <c r="Z8" s="201">
        <v>1.83</v>
      </c>
      <c r="AA8" s="201">
        <v>1.28</v>
      </c>
      <c r="AB8" s="201">
        <v>0</v>
      </c>
      <c r="AC8" s="201">
        <v>22.89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7.33</v>
      </c>
      <c r="AJ8" s="201">
        <v>0</v>
      </c>
      <c r="AK8" s="201">
        <v>7.77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17.329999999999998</v>
      </c>
      <c r="K9" s="201">
        <v>4.8600000000000003</v>
      </c>
      <c r="L9" s="201">
        <v>0.04</v>
      </c>
      <c r="M9" s="201">
        <v>2.0699999999999998</v>
      </c>
      <c r="N9" s="201">
        <v>1.68</v>
      </c>
      <c r="O9" s="201">
        <v>2.38</v>
      </c>
      <c r="P9" s="201">
        <v>0.8</v>
      </c>
      <c r="Q9" s="201">
        <v>0.15</v>
      </c>
      <c r="R9" s="201">
        <v>0.6</v>
      </c>
      <c r="S9" s="201">
        <v>0.37</v>
      </c>
      <c r="T9" s="201">
        <v>0</v>
      </c>
      <c r="U9" s="201">
        <v>2.0099999999999998</v>
      </c>
      <c r="V9" s="201">
        <v>0.2</v>
      </c>
      <c r="W9" s="201">
        <v>0.5</v>
      </c>
      <c r="X9" s="201">
        <v>2.1</v>
      </c>
      <c r="Y9" s="201">
        <v>0</v>
      </c>
      <c r="Z9" s="201">
        <v>1.83</v>
      </c>
      <c r="AA9" s="201">
        <v>1.28</v>
      </c>
      <c r="AB9" s="201">
        <v>0</v>
      </c>
      <c r="AC9" s="201">
        <v>22.89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7.33</v>
      </c>
      <c r="AJ9" s="201">
        <v>0</v>
      </c>
      <c r="AK9" s="201">
        <v>1.78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17.329999999999998</v>
      </c>
      <c r="K10" s="201">
        <v>4.8600000000000003</v>
      </c>
      <c r="L10" s="201">
        <v>0.04</v>
      </c>
      <c r="M10" s="201">
        <v>2.0699999999999998</v>
      </c>
      <c r="N10" s="201">
        <v>1.68</v>
      </c>
      <c r="O10" s="201">
        <v>2.38</v>
      </c>
      <c r="P10" s="201">
        <v>0.8</v>
      </c>
      <c r="Q10" s="201">
        <v>0.15</v>
      </c>
      <c r="R10" s="201">
        <v>0.6</v>
      </c>
      <c r="S10" s="201">
        <v>0.37</v>
      </c>
      <c r="T10" s="201">
        <v>0</v>
      </c>
      <c r="U10" s="201">
        <v>2.0099999999999998</v>
      </c>
      <c r="V10" s="201">
        <v>0.2</v>
      </c>
      <c r="W10" s="201">
        <v>0.5</v>
      </c>
      <c r="X10" s="201">
        <v>2.1</v>
      </c>
      <c r="Y10" s="201">
        <v>0</v>
      </c>
      <c r="Z10" s="201">
        <v>1.83</v>
      </c>
      <c r="AA10" s="201">
        <v>1.28</v>
      </c>
      <c r="AB10" s="201">
        <v>0</v>
      </c>
      <c r="AC10" s="201">
        <v>22.89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7.33</v>
      </c>
      <c r="AJ10" s="201">
        <v>0</v>
      </c>
      <c r="AK10" s="201">
        <v>1.78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17.329999999999998</v>
      </c>
      <c r="K11" s="201">
        <v>4.8600000000000003</v>
      </c>
      <c r="L11" s="201">
        <v>0.04</v>
      </c>
      <c r="M11" s="201">
        <v>2.0699999999999998</v>
      </c>
      <c r="N11" s="201">
        <v>1.68</v>
      </c>
      <c r="O11" s="201">
        <v>2.38</v>
      </c>
      <c r="P11" s="201">
        <v>0.8</v>
      </c>
      <c r="Q11" s="201">
        <v>0.15</v>
      </c>
      <c r="R11" s="201">
        <v>0.6</v>
      </c>
      <c r="S11" s="201">
        <v>0.37</v>
      </c>
      <c r="T11" s="201">
        <v>0</v>
      </c>
      <c r="U11" s="201">
        <v>2.0099999999999998</v>
      </c>
      <c r="V11" s="201">
        <v>0.2</v>
      </c>
      <c r="W11" s="201">
        <v>0.5</v>
      </c>
      <c r="X11" s="201">
        <v>2.1</v>
      </c>
      <c r="Y11" s="201">
        <v>0</v>
      </c>
      <c r="Z11" s="201">
        <v>1.83</v>
      </c>
      <c r="AA11" s="201">
        <v>1.28</v>
      </c>
      <c r="AB11" s="201">
        <v>0</v>
      </c>
      <c r="AC11" s="201">
        <v>22.89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7.33</v>
      </c>
      <c r="AJ11" s="201">
        <v>0</v>
      </c>
      <c r="AK11" s="201">
        <v>0.12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17.329999999999998</v>
      </c>
      <c r="K12" s="201">
        <v>4.8600000000000003</v>
      </c>
      <c r="L12" s="201">
        <v>0.04</v>
      </c>
      <c r="M12" s="201">
        <v>2.0699999999999998</v>
      </c>
      <c r="N12" s="201">
        <v>1.68</v>
      </c>
      <c r="O12" s="201">
        <v>2.38</v>
      </c>
      <c r="P12" s="201">
        <v>0.8</v>
      </c>
      <c r="Q12" s="201">
        <v>0.15</v>
      </c>
      <c r="R12" s="201">
        <v>0.6</v>
      </c>
      <c r="S12" s="201">
        <v>0.37</v>
      </c>
      <c r="T12" s="201">
        <v>0</v>
      </c>
      <c r="U12" s="201">
        <v>2.0099999999999998</v>
      </c>
      <c r="V12" s="201">
        <v>0.2</v>
      </c>
      <c r="W12" s="201">
        <v>0.5</v>
      </c>
      <c r="X12" s="201">
        <v>2.1</v>
      </c>
      <c r="Y12" s="201">
        <v>0</v>
      </c>
      <c r="Z12" s="201">
        <v>1.83</v>
      </c>
      <c r="AA12" s="201">
        <v>1.28</v>
      </c>
      <c r="AB12" s="201">
        <v>0</v>
      </c>
      <c r="AC12" s="201">
        <v>22.89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7.33</v>
      </c>
      <c r="AJ12" s="201">
        <v>0</v>
      </c>
      <c r="AK12" s="201">
        <v>0.12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17.329999999999998</v>
      </c>
      <c r="K13" s="201">
        <v>8.3000000000000007</v>
      </c>
      <c r="L13" s="201">
        <v>0.4</v>
      </c>
      <c r="M13" s="201">
        <v>2.0699999999999998</v>
      </c>
      <c r="N13" s="201">
        <v>1.68</v>
      </c>
      <c r="O13" s="201">
        <v>2.38</v>
      </c>
      <c r="P13" s="201">
        <v>0.8</v>
      </c>
      <c r="Q13" s="201">
        <v>0.15</v>
      </c>
      <c r="R13" s="201">
        <v>0.6</v>
      </c>
      <c r="S13" s="201">
        <v>-28.66</v>
      </c>
      <c r="T13" s="201">
        <v>0</v>
      </c>
      <c r="U13" s="201">
        <v>2.0099999999999998</v>
      </c>
      <c r="V13" s="201">
        <v>0.2</v>
      </c>
      <c r="W13" s="201">
        <v>0.5</v>
      </c>
      <c r="X13" s="201">
        <v>2.1</v>
      </c>
      <c r="Y13" s="201">
        <v>0</v>
      </c>
      <c r="Z13" s="201">
        <v>1.83</v>
      </c>
      <c r="AA13" s="201">
        <v>1.28</v>
      </c>
      <c r="AB13" s="201">
        <v>0</v>
      </c>
      <c r="AC13" s="201">
        <v>22.89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7.33</v>
      </c>
      <c r="AJ13" s="201">
        <v>0</v>
      </c>
      <c r="AK13" s="201">
        <v>0.12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17.329999999999998</v>
      </c>
      <c r="K14" s="201">
        <v>8.3000000000000007</v>
      </c>
      <c r="L14" s="201">
        <v>0.4</v>
      </c>
      <c r="M14" s="201">
        <v>2.0699999999999998</v>
      </c>
      <c r="N14" s="201">
        <v>1.68</v>
      </c>
      <c r="O14" s="201">
        <v>2.38</v>
      </c>
      <c r="P14" s="201">
        <v>0.8</v>
      </c>
      <c r="Q14" s="201">
        <v>0.15</v>
      </c>
      <c r="R14" s="201">
        <v>0.6</v>
      </c>
      <c r="S14" s="201">
        <v>-57.69</v>
      </c>
      <c r="T14" s="201">
        <v>0</v>
      </c>
      <c r="U14" s="201">
        <v>2.0099999999999998</v>
      </c>
      <c r="V14" s="201">
        <v>0.2</v>
      </c>
      <c r="W14" s="201">
        <v>0.5</v>
      </c>
      <c r="X14" s="201">
        <v>2.1</v>
      </c>
      <c r="Y14" s="201">
        <v>0</v>
      </c>
      <c r="Z14" s="201">
        <v>1.83</v>
      </c>
      <c r="AA14" s="201">
        <v>1.28</v>
      </c>
      <c r="AB14" s="201">
        <v>0</v>
      </c>
      <c r="AC14" s="201">
        <v>22.89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7.33</v>
      </c>
      <c r="AJ14" s="201">
        <v>0</v>
      </c>
      <c r="AK14" s="201">
        <v>0.12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17.329999999999998</v>
      </c>
      <c r="K15" s="201">
        <v>8.3000000000000007</v>
      </c>
      <c r="L15" s="201">
        <v>0.4</v>
      </c>
      <c r="M15" s="201">
        <v>2.0699999999999998</v>
      </c>
      <c r="N15" s="201">
        <v>1.68</v>
      </c>
      <c r="O15" s="201">
        <v>2.38</v>
      </c>
      <c r="P15" s="201">
        <v>0.8</v>
      </c>
      <c r="Q15" s="201">
        <v>0.15</v>
      </c>
      <c r="R15" s="201">
        <v>0.6</v>
      </c>
      <c r="S15" s="201">
        <v>-67.36</v>
      </c>
      <c r="T15" s="201">
        <v>0</v>
      </c>
      <c r="U15" s="201">
        <v>2.0099999999999998</v>
      </c>
      <c r="V15" s="201">
        <v>0.2</v>
      </c>
      <c r="W15" s="201">
        <v>0.5</v>
      </c>
      <c r="X15" s="201">
        <v>2.1</v>
      </c>
      <c r="Y15" s="201">
        <v>0</v>
      </c>
      <c r="Z15" s="201">
        <v>1.83</v>
      </c>
      <c r="AA15" s="201">
        <v>1.28</v>
      </c>
      <c r="AB15" s="201">
        <v>0</v>
      </c>
      <c r="AC15" s="201">
        <v>22.89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7.33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17.329999999999998</v>
      </c>
      <c r="K16" s="201">
        <v>8.3000000000000007</v>
      </c>
      <c r="L16" s="201">
        <v>0.4</v>
      </c>
      <c r="M16" s="201">
        <v>2.0699999999999998</v>
      </c>
      <c r="N16" s="201">
        <v>1.68</v>
      </c>
      <c r="O16" s="201">
        <v>2.38</v>
      </c>
      <c r="P16" s="201">
        <v>0.8</v>
      </c>
      <c r="Q16" s="201">
        <v>0.15</v>
      </c>
      <c r="R16" s="201">
        <v>0.6</v>
      </c>
      <c r="S16" s="201">
        <v>-67.36</v>
      </c>
      <c r="T16" s="201">
        <v>0</v>
      </c>
      <c r="U16" s="201">
        <v>2.0099999999999998</v>
      </c>
      <c r="V16" s="201">
        <v>0.2</v>
      </c>
      <c r="W16" s="201">
        <v>0.5</v>
      </c>
      <c r="X16" s="201">
        <v>2.1</v>
      </c>
      <c r="Y16" s="201">
        <v>0</v>
      </c>
      <c r="Z16" s="201">
        <v>1.83</v>
      </c>
      <c r="AA16" s="201">
        <v>1.28</v>
      </c>
      <c r="AB16" s="201">
        <v>0</v>
      </c>
      <c r="AC16" s="201">
        <v>22.89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7.33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17.329999999999998</v>
      </c>
      <c r="K17" s="201">
        <v>8.3000000000000007</v>
      </c>
      <c r="L17" s="201">
        <v>0.4</v>
      </c>
      <c r="M17" s="201">
        <v>2.0699999999999998</v>
      </c>
      <c r="N17" s="201">
        <v>1.68</v>
      </c>
      <c r="O17" s="201">
        <v>2.38</v>
      </c>
      <c r="P17" s="201">
        <v>0.8</v>
      </c>
      <c r="Q17" s="201">
        <v>0.15</v>
      </c>
      <c r="R17" s="201">
        <v>0.6</v>
      </c>
      <c r="S17" s="201">
        <v>-67.36</v>
      </c>
      <c r="T17" s="201">
        <v>0</v>
      </c>
      <c r="U17" s="201">
        <v>2.0099999999999998</v>
      </c>
      <c r="V17" s="201">
        <v>0.2</v>
      </c>
      <c r="W17" s="201">
        <v>0.5</v>
      </c>
      <c r="X17" s="201">
        <v>2.1</v>
      </c>
      <c r="Y17" s="201">
        <v>0</v>
      </c>
      <c r="Z17" s="201">
        <v>1.83</v>
      </c>
      <c r="AA17" s="201">
        <v>1.28</v>
      </c>
      <c r="AB17" s="201">
        <v>0</v>
      </c>
      <c r="AC17" s="201">
        <v>22.89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7.33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17.329999999999998</v>
      </c>
      <c r="K18" s="201">
        <v>8.3000000000000007</v>
      </c>
      <c r="L18" s="201">
        <v>0.4</v>
      </c>
      <c r="M18" s="201">
        <v>2.0699999999999998</v>
      </c>
      <c r="N18" s="201">
        <v>1.68</v>
      </c>
      <c r="O18" s="201">
        <v>2.38</v>
      </c>
      <c r="P18" s="201">
        <v>0.8</v>
      </c>
      <c r="Q18" s="201">
        <v>0.15</v>
      </c>
      <c r="R18" s="201">
        <v>0.6</v>
      </c>
      <c r="S18" s="201">
        <v>-67.36</v>
      </c>
      <c r="T18" s="201">
        <v>0</v>
      </c>
      <c r="U18" s="201">
        <v>2.0099999999999998</v>
      </c>
      <c r="V18" s="201">
        <v>0.2</v>
      </c>
      <c r="W18" s="201">
        <v>0.5</v>
      </c>
      <c r="X18" s="201">
        <v>2.1</v>
      </c>
      <c r="Y18" s="201">
        <v>0</v>
      </c>
      <c r="Z18" s="201">
        <v>1.83</v>
      </c>
      <c r="AA18" s="201">
        <v>1.28</v>
      </c>
      <c r="AB18" s="201">
        <v>0</v>
      </c>
      <c r="AC18" s="201">
        <v>22.89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7.33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17.329999999999998</v>
      </c>
      <c r="K19" s="201">
        <v>8.3000000000000007</v>
      </c>
      <c r="L19" s="201">
        <v>0.4</v>
      </c>
      <c r="M19" s="201">
        <v>2.0699999999999998</v>
      </c>
      <c r="N19" s="201">
        <v>1.68</v>
      </c>
      <c r="O19" s="201">
        <v>2.38</v>
      </c>
      <c r="P19" s="201">
        <v>0.8</v>
      </c>
      <c r="Q19" s="201">
        <v>0.15</v>
      </c>
      <c r="R19" s="201">
        <v>0.6</v>
      </c>
      <c r="S19" s="201">
        <v>-67.36</v>
      </c>
      <c r="T19" s="201">
        <v>0</v>
      </c>
      <c r="U19" s="201">
        <v>2.0099999999999998</v>
      </c>
      <c r="V19" s="201">
        <v>0.2</v>
      </c>
      <c r="W19" s="201">
        <v>0.5</v>
      </c>
      <c r="X19" s="201">
        <v>2.1</v>
      </c>
      <c r="Y19" s="201">
        <v>0</v>
      </c>
      <c r="Z19" s="201">
        <v>1.83</v>
      </c>
      <c r="AA19" s="201">
        <v>1.28</v>
      </c>
      <c r="AB19" s="201">
        <v>0</v>
      </c>
      <c r="AC19" s="201">
        <v>22.89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7.33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17.329999999999998</v>
      </c>
      <c r="K20" s="201">
        <v>8.3000000000000007</v>
      </c>
      <c r="L20" s="201">
        <v>0.4</v>
      </c>
      <c r="M20" s="201">
        <v>2.0699999999999998</v>
      </c>
      <c r="N20" s="201">
        <v>1.68</v>
      </c>
      <c r="O20" s="201">
        <v>2.38</v>
      </c>
      <c r="P20" s="201">
        <v>0.8</v>
      </c>
      <c r="Q20" s="201">
        <v>0.15</v>
      </c>
      <c r="R20" s="201">
        <v>0.6</v>
      </c>
      <c r="S20" s="201">
        <v>-67.36</v>
      </c>
      <c r="T20" s="201">
        <v>0</v>
      </c>
      <c r="U20" s="201">
        <v>2.0099999999999998</v>
      </c>
      <c r="V20" s="201">
        <v>0.2</v>
      </c>
      <c r="W20" s="201">
        <v>0.5</v>
      </c>
      <c r="X20" s="201">
        <v>2.1</v>
      </c>
      <c r="Y20" s="201">
        <v>0</v>
      </c>
      <c r="Z20" s="201">
        <v>1.83</v>
      </c>
      <c r="AA20" s="201">
        <v>1.28</v>
      </c>
      <c r="AB20" s="201">
        <v>0</v>
      </c>
      <c r="AC20" s="201">
        <v>22.89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7.33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17.329999999999998</v>
      </c>
      <c r="K21" s="201">
        <v>8.3000000000000007</v>
      </c>
      <c r="L21" s="201">
        <v>0.4</v>
      </c>
      <c r="M21" s="201">
        <v>2.0699999999999998</v>
      </c>
      <c r="N21" s="201">
        <v>1.68</v>
      </c>
      <c r="O21" s="201">
        <v>2.38</v>
      </c>
      <c r="P21" s="201">
        <v>0.8</v>
      </c>
      <c r="Q21" s="201">
        <v>0.15</v>
      </c>
      <c r="R21" s="201">
        <v>0.6</v>
      </c>
      <c r="S21" s="201">
        <v>-67.45</v>
      </c>
      <c r="T21" s="201">
        <v>0</v>
      </c>
      <c r="U21" s="201">
        <v>2.0099999999999998</v>
      </c>
      <c r="V21" s="201">
        <v>0.2</v>
      </c>
      <c r="W21" s="201">
        <v>0.5</v>
      </c>
      <c r="X21" s="201">
        <v>2.1</v>
      </c>
      <c r="Y21" s="201">
        <v>0</v>
      </c>
      <c r="Z21" s="201">
        <v>1.83</v>
      </c>
      <c r="AA21" s="201">
        <v>1.28</v>
      </c>
      <c r="AB21" s="201">
        <v>0</v>
      </c>
      <c r="AC21" s="201">
        <v>22.89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7.33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17.329999999999998</v>
      </c>
      <c r="K22" s="201">
        <v>8.3000000000000007</v>
      </c>
      <c r="L22" s="201">
        <v>0.4</v>
      </c>
      <c r="M22" s="201">
        <v>2.0699999999999998</v>
      </c>
      <c r="N22" s="201">
        <v>1.68</v>
      </c>
      <c r="O22" s="201">
        <v>2.38</v>
      </c>
      <c r="P22" s="201">
        <v>0.8</v>
      </c>
      <c r="Q22" s="201">
        <v>0.15</v>
      </c>
      <c r="R22" s="201">
        <v>0.6</v>
      </c>
      <c r="S22" s="201">
        <v>-67.45</v>
      </c>
      <c r="T22" s="201">
        <v>0</v>
      </c>
      <c r="U22" s="201">
        <v>2.0099999999999998</v>
      </c>
      <c r="V22" s="201">
        <v>0.2</v>
      </c>
      <c r="W22" s="201">
        <v>0.5</v>
      </c>
      <c r="X22" s="201">
        <v>2.1</v>
      </c>
      <c r="Y22" s="201">
        <v>0</v>
      </c>
      <c r="Z22" s="201">
        <v>1.83</v>
      </c>
      <c r="AA22" s="201">
        <v>1.28</v>
      </c>
      <c r="AB22" s="201">
        <v>0</v>
      </c>
      <c r="AC22" s="201">
        <v>22.89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7.33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17.329999999999998</v>
      </c>
      <c r="K23" s="201">
        <v>8.3000000000000007</v>
      </c>
      <c r="L23" s="201">
        <v>-82.01</v>
      </c>
      <c r="M23" s="201">
        <v>2.0699999999999998</v>
      </c>
      <c r="N23" s="201">
        <v>1.68</v>
      </c>
      <c r="O23" s="201">
        <v>2.38</v>
      </c>
      <c r="P23" s="201">
        <v>0.8</v>
      </c>
      <c r="Q23" s="201">
        <v>0.15</v>
      </c>
      <c r="R23" s="201">
        <v>0.6</v>
      </c>
      <c r="S23" s="201">
        <v>-67.45</v>
      </c>
      <c r="T23" s="201">
        <v>0</v>
      </c>
      <c r="U23" s="201">
        <v>2.0099999999999998</v>
      </c>
      <c r="V23" s="201">
        <v>0.2</v>
      </c>
      <c r="W23" s="201">
        <v>0.5</v>
      </c>
      <c r="X23" s="201">
        <v>2.1</v>
      </c>
      <c r="Y23" s="201">
        <v>0</v>
      </c>
      <c r="Z23" s="201">
        <v>1.83</v>
      </c>
      <c r="AA23" s="201">
        <v>1.28</v>
      </c>
      <c r="AB23" s="201">
        <v>0</v>
      </c>
      <c r="AC23" s="201">
        <v>22.89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7.33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17.329999999999998</v>
      </c>
      <c r="K24" s="201">
        <v>8.3000000000000007</v>
      </c>
      <c r="L24" s="201">
        <v>-87.08</v>
      </c>
      <c r="M24" s="201">
        <v>2.0699999999999998</v>
      </c>
      <c r="N24" s="201">
        <v>1.68</v>
      </c>
      <c r="O24" s="201">
        <v>2.38</v>
      </c>
      <c r="P24" s="201">
        <v>0.8</v>
      </c>
      <c r="Q24" s="201">
        <v>0.15</v>
      </c>
      <c r="R24" s="201">
        <v>0.6</v>
      </c>
      <c r="S24" s="201">
        <v>-62.18</v>
      </c>
      <c r="T24" s="201">
        <v>0</v>
      </c>
      <c r="U24" s="201">
        <v>2.0099999999999998</v>
      </c>
      <c r="V24" s="201">
        <v>0.2</v>
      </c>
      <c r="W24" s="201">
        <v>0.5</v>
      </c>
      <c r="X24" s="201">
        <v>2.1</v>
      </c>
      <c r="Y24" s="201">
        <v>0</v>
      </c>
      <c r="Z24" s="201">
        <v>1.83</v>
      </c>
      <c r="AA24" s="201">
        <v>1.28</v>
      </c>
      <c r="AB24" s="201">
        <v>0</v>
      </c>
      <c r="AC24" s="201">
        <v>22.89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7.33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17.329999999999998</v>
      </c>
      <c r="K25" s="201">
        <v>8.3000000000000007</v>
      </c>
      <c r="L25" s="201">
        <v>-230.04</v>
      </c>
      <c r="M25" s="201">
        <v>2.0699999999999998</v>
      </c>
      <c r="N25" s="201">
        <v>1.68</v>
      </c>
      <c r="O25" s="201">
        <v>2.38</v>
      </c>
      <c r="P25" s="201">
        <v>0.8</v>
      </c>
      <c r="Q25" s="201">
        <v>0.15</v>
      </c>
      <c r="R25" s="201">
        <v>0.6</v>
      </c>
      <c r="S25" s="201">
        <v>0.28000000000000003</v>
      </c>
      <c r="T25" s="201">
        <v>0</v>
      </c>
      <c r="U25" s="201">
        <v>2.0099999999999998</v>
      </c>
      <c r="V25" s="201">
        <v>0.2</v>
      </c>
      <c r="W25" s="201">
        <v>0.5</v>
      </c>
      <c r="X25" s="201">
        <v>2.1</v>
      </c>
      <c r="Y25" s="201">
        <v>0</v>
      </c>
      <c r="Z25" s="201">
        <v>1.83</v>
      </c>
      <c r="AA25" s="201">
        <v>1.28</v>
      </c>
      <c r="AB25" s="201">
        <v>0</v>
      </c>
      <c r="AC25" s="201">
        <v>22.89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7.33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17.329999999999998</v>
      </c>
      <c r="K26" s="201">
        <v>8.3000000000000007</v>
      </c>
      <c r="L26" s="201">
        <v>-230.33</v>
      </c>
      <c r="M26" s="201">
        <v>2.0699999999999998</v>
      </c>
      <c r="N26" s="201">
        <v>1.68</v>
      </c>
      <c r="O26" s="201">
        <v>2.38</v>
      </c>
      <c r="P26" s="201">
        <v>0.8</v>
      </c>
      <c r="Q26" s="201">
        <v>0.16</v>
      </c>
      <c r="R26" s="201">
        <v>0.6</v>
      </c>
      <c r="S26" s="201">
        <v>-2.85</v>
      </c>
      <c r="T26" s="201">
        <v>0</v>
      </c>
      <c r="U26" s="201">
        <v>2.0099999999999998</v>
      </c>
      <c r="V26" s="201">
        <v>0.2</v>
      </c>
      <c r="W26" s="201">
        <v>0.49</v>
      </c>
      <c r="X26" s="201">
        <v>2.1</v>
      </c>
      <c r="Y26" s="201">
        <v>0</v>
      </c>
      <c r="Z26" s="201">
        <v>1.83</v>
      </c>
      <c r="AA26" s="201">
        <v>1.28</v>
      </c>
      <c r="AB26" s="201">
        <v>0</v>
      </c>
      <c r="AC26" s="201">
        <v>22.89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7.33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17.329999999999998</v>
      </c>
      <c r="K27" s="201">
        <v>8.3000000000000007</v>
      </c>
      <c r="L27" s="201">
        <v>0.04</v>
      </c>
      <c r="M27" s="201">
        <v>2.0699999999999998</v>
      </c>
      <c r="N27" s="201">
        <v>1.68</v>
      </c>
      <c r="O27" s="201">
        <v>2.38</v>
      </c>
      <c r="P27" s="201">
        <v>0.8</v>
      </c>
      <c r="Q27" s="201">
        <v>0.15</v>
      </c>
      <c r="R27" s="201">
        <v>0.6</v>
      </c>
      <c r="S27" s="201">
        <v>-11.52</v>
      </c>
      <c r="T27" s="201">
        <v>0</v>
      </c>
      <c r="U27" s="201">
        <v>2.0099999999999998</v>
      </c>
      <c r="V27" s="201">
        <v>0.2</v>
      </c>
      <c r="W27" s="201">
        <v>0.49</v>
      </c>
      <c r="X27" s="201">
        <v>2.1</v>
      </c>
      <c r="Y27" s="201">
        <v>0</v>
      </c>
      <c r="Z27" s="201">
        <v>1.83</v>
      </c>
      <c r="AA27" s="201">
        <v>1.28</v>
      </c>
      <c r="AB27" s="201">
        <v>0</v>
      </c>
      <c r="AC27" s="201">
        <v>22.89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7.33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17.329999999999998</v>
      </c>
      <c r="K28" s="201">
        <v>8.3000000000000007</v>
      </c>
      <c r="L28" s="201">
        <v>0.4</v>
      </c>
      <c r="M28" s="201">
        <v>2.0699999999999998</v>
      </c>
      <c r="N28" s="201">
        <v>1.68</v>
      </c>
      <c r="O28" s="201">
        <v>2.38</v>
      </c>
      <c r="P28" s="201">
        <v>0.8</v>
      </c>
      <c r="Q28" s="201">
        <v>0.15</v>
      </c>
      <c r="R28" s="201">
        <v>0.6</v>
      </c>
      <c r="S28" s="201">
        <v>-11.52</v>
      </c>
      <c r="T28" s="201">
        <v>0</v>
      </c>
      <c r="U28" s="201">
        <v>2.0099999999999998</v>
      </c>
      <c r="V28" s="201">
        <v>0.2</v>
      </c>
      <c r="W28" s="201">
        <v>0.5</v>
      </c>
      <c r="X28" s="201">
        <v>2.1</v>
      </c>
      <c r="Y28" s="201">
        <v>0</v>
      </c>
      <c r="Z28" s="201">
        <v>1.83</v>
      </c>
      <c r="AA28" s="201">
        <v>1.28</v>
      </c>
      <c r="AB28" s="201">
        <v>0</v>
      </c>
      <c r="AC28" s="201">
        <v>22.89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7.33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17.329999999999998</v>
      </c>
      <c r="K29" s="201">
        <v>8.3000000000000007</v>
      </c>
      <c r="L29" s="201">
        <v>0.4</v>
      </c>
      <c r="M29" s="201">
        <v>2.0699999999999998</v>
      </c>
      <c r="N29" s="201">
        <v>1.68</v>
      </c>
      <c r="O29" s="201">
        <v>2.38</v>
      </c>
      <c r="P29" s="201">
        <v>0.8</v>
      </c>
      <c r="Q29" s="201">
        <v>0.15</v>
      </c>
      <c r="R29" s="201">
        <v>0.6</v>
      </c>
      <c r="S29" s="201">
        <v>-11.52</v>
      </c>
      <c r="T29" s="201">
        <v>0</v>
      </c>
      <c r="U29" s="201">
        <v>2.0099999999999998</v>
      </c>
      <c r="V29" s="201">
        <v>0.2</v>
      </c>
      <c r="W29" s="201">
        <v>0.5</v>
      </c>
      <c r="X29" s="201">
        <v>2.1</v>
      </c>
      <c r="Y29" s="201">
        <v>0</v>
      </c>
      <c r="Z29" s="201">
        <v>1.83</v>
      </c>
      <c r="AA29" s="201">
        <v>1.28</v>
      </c>
      <c r="AB29" s="201">
        <v>0</v>
      </c>
      <c r="AC29" s="201">
        <v>22.89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7.33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17.329999999999998</v>
      </c>
      <c r="K30" s="201">
        <v>8.3000000000000007</v>
      </c>
      <c r="L30" s="201">
        <v>0.4</v>
      </c>
      <c r="M30" s="201">
        <v>2.0699999999999998</v>
      </c>
      <c r="N30" s="201">
        <v>1.68</v>
      </c>
      <c r="O30" s="201">
        <v>2.38</v>
      </c>
      <c r="P30" s="201">
        <v>0.8</v>
      </c>
      <c r="Q30" s="201">
        <v>0.15</v>
      </c>
      <c r="R30" s="201">
        <v>0.6</v>
      </c>
      <c r="S30" s="201">
        <v>-11.52</v>
      </c>
      <c r="T30" s="201">
        <v>0</v>
      </c>
      <c r="U30" s="201">
        <v>2.0099999999999998</v>
      </c>
      <c r="V30" s="201">
        <v>0.2</v>
      </c>
      <c r="W30" s="201">
        <v>0.5</v>
      </c>
      <c r="X30" s="201">
        <v>2.1</v>
      </c>
      <c r="Y30" s="201">
        <v>0</v>
      </c>
      <c r="Z30" s="201">
        <v>1.83</v>
      </c>
      <c r="AA30" s="201">
        <v>1.28</v>
      </c>
      <c r="AB30" s="201">
        <v>0</v>
      </c>
      <c r="AC30" s="201">
        <v>22.89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7.33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17.329999999999998</v>
      </c>
      <c r="K31" s="201">
        <v>8.3000000000000007</v>
      </c>
      <c r="L31" s="201">
        <v>0.4</v>
      </c>
      <c r="M31" s="201">
        <v>2.0699999999999998</v>
      </c>
      <c r="N31" s="201">
        <v>1.68</v>
      </c>
      <c r="O31" s="201">
        <v>2.38</v>
      </c>
      <c r="P31" s="201">
        <v>0.8</v>
      </c>
      <c r="Q31" s="201">
        <v>0.16</v>
      </c>
      <c r="R31" s="201">
        <v>0.6</v>
      </c>
      <c r="S31" s="201">
        <v>-14.65</v>
      </c>
      <c r="T31" s="201">
        <v>0</v>
      </c>
      <c r="U31" s="201">
        <v>2.0099999999999998</v>
      </c>
      <c r="V31" s="201">
        <v>0.2</v>
      </c>
      <c r="W31" s="201">
        <v>0.49</v>
      </c>
      <c r="X31" s="201">
        <v>2.1</v>
      </c>
      <c r="Y31" s="201">
        <v>0</v>
      </c>
      <c r="Z31" s="201">
        <v>1.83</v>
      </c>
      <c r="AA31" s="201">
        <v>1.28</v>
      </c>
      <c r="AB31" s="201">
        <v>0</v>
      </c>
      <c r="AC31" s="201">
        <v>22.89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7.33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17.329999999999998</v>
      </c>
      <c r="K32" s="201">
        <v>8.3000000000000007</v>
      </c>
      <c r="L32" s="201">
        <v>0.4</v>
      </c>
      <c r="M32" s="201">
        <v>2.0699999999999998</v>
      </c>
      <c r="N32" s="201">
        <v>1.68</v>
      </c>
      <c r="O32" s="201">
        <v>2.38</v>
      </c>
      <c r="P32" s="201">
        <v>0.8</v>
      </c>
      <c r="Q32" s="201">
        <v>0.16</v>
      </c>
      <c r="R32" s="201">
        <v>0.6</v>
      </c>
      <c r="S32" s="201">
        <v>-14.65</v>
      </c>
      <c r="T32" s="201">
        <v>0</v>
      </c>
      <c r="U32" s="201">
        <v>2.0099999999999998</v>
      </c>
      <c r="V32" s="201">
        <v>0.2</v>
      </c>
      <c r="W32" s="201">
        <v>0.49</v>
      </c>
      <c r="X32" s="201">
        <v>2.1</v>
      </c>
      <c r="Y32" s="201">
        <v>0</v>
      </c>
      <c r="Z32" s="201">
        <v>1.83</v>
      </c>
      <c r="AA32" s="201">
        <v>1.28</v>
      </c>
      <c r="AB32" s="201">
        <v>0</v>
      </c>
      <c r="AC32" s="201">
        <v>26.3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7.33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17.329999999999998</v>
      </c>
      <c r="K33" s="201">
        <v>8.3000000000000007</v>
      </c>
      <c r="L33" s="201">
        <v>0.4</v>
      </c>
      <c r="M33" s="201">
        <v>2.0699999999999998</v>
      </c>
      <c r="N33" s="201">
        <v>1.68</v>
      </c>
      <c r="O33" s="201">
        <v>2.38</v>
      </c>
      <c r="P33" s="201">
        <v>0.8</v>
      </c>
      <c r="Q33" s="201">
        <v>0.16</v>
      </c>
      <c r="R33" s="201">
        <v>0.6</v>
      </c>
      <c r="S33" s="201">
        <v>-2.95</v>
      </c>
      <c r="T33" s="201">
        <v>0</v>
      </c>
      <c r="U33" s="201">
        <v>2.0099999999999998</v>
      </c>
      <c r="V33" s="201">
        <v>0.2</v>
      </c>
      <c r="W33" s="201">
        <v>0.49</v>
      </c>
      <c r="X33" s="201">
        <v>2.1</v>
      </c>
      <c r="Y33" s="201">
        <v>0</v>
      </c>
      <c r="Z33" s="201">
        <v>1.83</v>
      </c>
      <c r="AA33" s="201">
        <v>1.28</v>
      </c>
      <c r="AB33" s="201">
        <v>0</v>
      </c>
      <c r="AC33" s="201">
        <v>21.97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7.33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17.329999999999998</v>
      </c>
      <c r="K34" s="201">
        <v>8.3000000000000007</v>
      </c>
      <c r="L34" s="201">
        <v>0.4</v>
      </c>
      <c r="M34" s="201">
        <v>2.0699999999999998</v>
      </c>
      <c r="N34" s="201">
        <v>1.68</v>
      </c>
      <c r="O34" s="201">
        <v>2.38</v>
      </c>
      <c r="P34" s="201">
        <v>0.8</v>
      </c>
      <c r="Q34" s="201">
        <v>0.16</v>
      </c>
      <c r="R34" s="201">
        <v>0.6</v>
      </c>
      <c r="S34" s="201">
        <v>-2.95</v>
      </c>
      <c r="T34" s="201">
        <v>0</v>
      </c>
      <c r="U34" s="201">
        <v>2.0099999999999998</v>
      </c>
      <c r="V34" s="201">
        <v>0.2</v>
      </c>
      <c r="W34" s="201">
        <v>0.49</v>
      </c>
      <c r="X34" s="201">
        <v>2.1</v>
      </c>
      <c r="Y34" s="201">
        <v>0</v>
      </c>
      <c r="Z34" s="201">
        <v>1.83</v>
      </c>
      <c r="AA34" s="201">
        <v>1.28</v>
      </c>
      <c r="AB34" s="201">
        <v>0</v>
      </c>
      <c r="AC34" s="201">
        <v>21.97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7.33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17.329999999999998</v>
      </c>
      <c r="K35" s="201">
        <v>8.3000000000000007</v>
      </c>
      <c r="L35" s="201">
        <v>0.4</v>
      </c>
      <c r="M35" s="201">
        <v>2.0699999999999998</v>
      </c>
      <c r="N35" s="201">
        <v>1.68</v>
      </c>
      <c r="O35" s="201">
        <v>2.38</v>
      </c>
      <c r="P35" s="201">
        <v>0.8</v>
      </c>
      <c r="Q35" s="201">
        <v>0.16</v>
      </c>
      <c r="R35" s="201">
        <v>0.6</v>
      </c>
      <c r="S35" s="201">
        <v>-3.85</v>
      </c>
      <c r="T35" s="201">
        <v>0</v>
      </c>
      <c r="U35" s="201">
        <v>2.0099999999999998</v>
      </c>
      <c r="V35" s="201">
        <v>0.2</v>
      </c>
      <c r="W35" s="201">
        <v>0.49</v>
      </c>
      <c r="X35" s="201">
        <v>2.1</v>
      </c>
      <c r="Y35" s="201">
        <v>0</v>
      </c>
      <c r="Z35" s="201">
        <v>1.98</v>
      </c>
      <c r="AA35" s="201">
        <v>1.28</v>
      </c>
      <c r="AB35" s="201">
        <v>0</v>
      </c>
      <c r="AC35" s="201">
        <v>21.97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7.33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17.329999999999998</v>
      </c>
      <c r="K36" s="201">
        <v>8.3000000000000007</v>
      </c>
      <c r="L36" s="201">
        <v>0.4</v>
      </c>
      <c r="M36" s="201">
        <v>2.0699999999999998</v>
      </c>
      <c r="N36" s="201">
        <v>1.68</v>
      </c>
      <c r="O36" s="201">
        <v>2.38</v>
      </c>
      <c r="P36" s="201">
        <v>0.8</v>
      </c>
      <c r="Q36" s="201">
        <v>0.16</v>
      </c>
      <c r="R36" s="201">
        <v>0.6</v>
      </c>
      <c r="S36" s="201">
        <v>-3.85</v>
      </c>
      <c r="T36" s="201">
        <v>0</v>
      </c>
      <c r="U36" s="201">
        <v>2.0099999999999998</v>
      </c>
      <c r="V36" s="201">
        <v>0.2</v>
      </c>
      <c r="W36" s="201">
        <v>0.49</v>
      </c>
      <c r="X36" s="201">
        <v>2.1</v>
      </c>
      <c r="Y36" s="201">
        <v>0</v>
      </c>
      <c r="Z36" s="201">
        <v>1.98</v>
      </c>
      <c r="AA36" s="201">
        <v>1.28</v>
      </c>
      <c r="AB36" s="201">
        <v>0</v>
      </c>
      <c r="AC36" s="201">
        <v>22.62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7.33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17.329999999999998</v>
      </c>
      <c r="K37" s="201">
        <v>8.3000000000000007</v>
      </c>
      <c r="L37" s="201">
        <v>0.4</v>
      </c>
      <c r="M37" s="201">
        <v>2.0699999999999998</v>
      </c>
      <c r="N37" s="201">
        <v>1.68</v>
      </c>
      <c r="O37" s="201">
        <v>2.38</v>
      </c>
      <c r="P37" s="201">
        <v>0.8</v>
      </c>
      <c r="Q37" s="201">
        <v>0.16</v>
      </c>
      <c r="R37" s="201">
        <v>0.6</v>
      </c>
      <c r="S37" s="201">
        <v>-3.85</v>
      </c>
      <c r="T37" s="201">
        <v>0</v>
      </c>
      <c r="U37" s="201">
        <v>2.0099999999999998</v>
      </c>
      <c r="V37" s="201">
        <v>0.2</v>
      </c>
      <c r="W37" s="201">
        <v>0.49</v>
      </c>
      <c r="X37" s="201">
        <v>2.1</v>
      </c>
      <c r="Y37" s="201">
        <v>0</v>
      </c>
      <c r="Z37" s="201">
        <v>1.98</v>
      </c>
      <c r="AA37" s="201">
        <v>1.28</v>
      </c>
      <c r="AB37" s="201">
        <v>0</v>
      </c>
      <c r="AC37" s="201">
        <v>22.62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7.33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17.329999999999998</v>
      </c>
      <c r="K38" s="201">
        <v>8.3000000000000007</v>
      </c>
      <c r="L38" s="201">
        <v>0.4</v>
      </c>
      <c r="M38" s="201">
        <v>2.0699999999999998</v>
      </c>
      <c r="N38" s="201">
        <v>1.68</v>
      </c>
      <c r="O38" s="201">
        <v>2.38</v>
      </c>
      <c r="P38" s="201">
        <v>0.8</v>
      </c>
      <c r="Q38" s="201">
        <v>0.16</v>
      </c>
      <c r="R38" s="201">
        <v>0.6</v>
      </c>
      <c r="S38" s="201">
        <v>-3.85</v>
      </c>
      <c r="T38" s="201">
        <v>0</v>
      </c>
      <c r="U38" s="201">
        <v>2.0099999999999998</v>
      </c>
      <c r="V38" s="201">
        <v>0.2</v>
      </c>
      <c r="W38" s="201">
        <v>0.49</v>
      </c>
      <c r="X38" s="201">
        <v>2.1</v>
      </c>
      <c r="Y38" s="201">
        <v>0</v>
      </c>
      <c r="Z38" s="201">
        <v>1.98</v>
      </c>
      <c r="AA38" s="201">
        <v>1.28</v>
      </c>
      <c r="AB38" s="201">
        <v>0</v>
      </c>
      <c r="AC38" s="201">
        <v>22.62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7.33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17.329999999999998</v>
      </c>
      <c r="K39" s="201">
        <v>8.3000000000000007</v>
      </c>
      <c r="L39" s="201">
        <v>0.4</v>
      </c>
      <c r="M39" s="201">
        <v>2.0699999999999998</v>
      </c>
      <c r="N39" s="201">
        <v>1.68</v>
      </c>
      <c r="O39" s="201">
        <v>2.38</v>
      </c>
      <c r="P39" s="201">
        <v>0.8</v>
      </c>
      <c r="Q39" s="201">
        <v>0.16</v>
      </c>
      <c r="R39" s="201">
        <v>0.6</v>
      </c>
      <c r="S39" s="201">
        <v>-3.85</v>
      </c>
      <c r="T39" s="201">
        <v>0</v>
      </c>
      <c r="U39" s="201">
        <v>2.0099999999999998</v>
      </c>
      <c r="V39" s="201">
        <v>0.2</v>
      </c>
      <c r="W39" s="201">
        <v>0.49</v>
      </c>
      <c r="X39" s="201">
        <v>2.1</v>
      </c>
      <c r="Y39" s="201">
        <v>0</v>
      </c>
      <c r="Z39" s="201">
        <v>1.98</v>
      </c>
      <c r="AA39" s="201">
        <v>1.28</v>
      </c>
      <c r="AB39" s="201">
        <v>0</v>
      </c>
      <c r="AC39" s="201">
        <v>22.62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7.33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17.329999999999998</v>
      </c>
      <c r="K40" s="201">
        <v>8.3000000000000007</v>
      </c>
      <c r="L40" s="201">
        <v>0.4</v>
      </c>
      <c r="M40" s="201">
        <v>2.0699999999999998</v>
      </c>
      <c r="N40" s="201">
        <v>1.68</v>
      </c>
      <c r="O40" s="201">
        <v>2.38</v>
      </c>
      <c r="P40" s="201">
        <v>0.8</v>
      </c>
      <c r="Q40" s="201">
        <v>0.16</v>
      </c>
      <c r="R40" s="201">
        <v>0.6</v>
      </c>
      <c r="S40" s="201">
        <v>-3.85</v>
      </c>
      <c r="T40" s="201">
        <v>0</v>
      </c>
      <c r="U40" s="201">
        <v>2.0099999999999998</v>
      </c>
      <c r="V40" s="201">
        <v>0.2</v>
      </c>
      <c r="W40" s="201">
        <v>0.49</v>
      </c>
      <c r="X40" s="201">
        <v>2.1</v>
      </c>
      <c r="Y40" s="201">
        <v>0</v>
      </c>
      <c r="Z40" s="201">
        <v>1.98</v>
      </c>
      <c r="AA40" s="201">
        <v>1.28</v>
      </c>
      <c r="AB40" s="201">
        <v>0</v>
      </c>
      <c r="AC40" s="201">
        <v>22.62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7.33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17.329999999999998</v>
      </c>
      <c r="K41" s="201">
        <v>8.3000000000000007</v>
      </c>
      <c r="L41" s="201">
        <v>0.4</v>
      </c>
      <c r="M41" s="201">
        <v>2.0699999999999998</v>
      </c>
      <c r="N41" s="201">
        <v>1.68</v>
      </c>
      <c r="O41" s="201">
        <v>2.38</v>
      </c>
      <c r="P41" s="201">
        <v>0.8</v>
      </c>
      <c r="Q41" s="201">
        <v>0.16</v>
      </c>
      <c r="R41" s="201">
        <v>0.6</v>
      </c>
      <c r="S41" s="201">
        <v>-3.85</v>
      </c>
      <c r="T41" s="201">
        <v>0</v>
      </c>
      <c r="U41" s="201">
        <v>2.0099999999999998</v>
      </c>
      <c r="V41" s="201">
        <v>0.2</v>
      </c>
      <c r="W41" s="201">
        <v>0.49</v>
      </c>
      <c r="X41" s="201">
        <v>2.1</v>
      </c>
      <c r="Y41" s="201">
        <v>0</v>
      </c>
      <c r="Z41" s="201">
        <v>1.98</v>
      </c>
      <c r="AA41" s="201">
        <v>1.28</v>
      </c>
      <c r="AB41" s="201">
        <v>0</v>
      </c>
      <c r="AC41" s="201">
        <v>22.62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7.33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17.329999999999998</v>
      </c>
      <c r="K42" s="201">
        <v>8.3000000000000007</v>
      </c>
      <c r="L42" s="201">
        <v>0.4</v>
      </c>
      <c r="M42" s="201">
        <v>2.0699999999999998</v>
      </c>
      <c r="N42" s="201">
        <v>1.68</v>
      </c>
      <c r="O42" s="201">
        <v>2.38</v>
      </c>
      <c r="P42" s="201">
        <v>0.8</v>
      </c>
      <c r="Q42" s="201">
        <v>0.16</v>
      </c>
      <c r="R42" s="201">
        <v>0.6</v>
      </c>
      <c r="S42" s="201">
        <v>-3.85</v>
      </c>
      <c r="T42" s="201">
        <v>0</v>
      </c>
      <c r="U42" s="201">
        <v>2.0099999999999998</v>
      </c>
      <c r="V42" s="201">
        <v>0.2</v>
      </c>
      <c r="W42" s="201">
        <v>0.49</v>
      </c>
      <c r="X42" s="201">
        <v>2.1</v>
      </c>
      <c r="Y42" s="201">
        <v>0</v>
      </c>
      <c r="Z42" s="201">
        <v>1.98</v>
      </c>
      <c r="AA42" s="201">
        <v>1.28</v>
      </c>
      <c r="AB42" s="201">
        <v>0</v>
      </c>
      <c r="AC42" s="201">
        <v>22.62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7.33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17.329999999999998</v>
      </c>
      <c r="K43" s="201">
        <v>8.3000000000000007</v>
      </c>
      <c r="L43" s="201">
        <v>-132.31</v>
      </c>
      <c r="M43" s="201">
        <v>2.0699999999999998</v>
      </c>
      <c r="N43" s="201">
        <v>1.68</v>
      </c>
      <c r="O43" s="201">
        <v>2.38</v>
      </c>
      <c r="P43" s="201">
        <v>0.8</v>
      </c>
      <c r="Q43" s="201">
        <v>0.16</v>
      </c>
      <c r="R43" s="201">
        <v>0.6</v>
      </c>
      <c r="S43" s="201">
        <v>-3.85</v>
      </c>
      <c r="T43" s="201">
        <v>0</v>
      </c>
      <c r="U43" s="201">
        <v>2.0099999999999998</v>
      </c>
      <c r="V43" s="201">
        <v>0.2</v>
      </c>
      <c r="W43" s="201">
        <v>0.49</v>
      </c>
      <c r="X43" s="201">
        <v>2.1</v>
      </c>
      <c r="Y43" s="201">
        <v>0</v>
      </c>
      <c r="Z43" s="201">
        <v>1.98</v>
      </c>
      <c r="AA43" s="201">
        <v>1.28</v>
      </c>
      <c r="AB43" s="201">
        <v>0</v>
      </c>
      <c r="AC43" s="201">
        <v>22.62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5.92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17.329999999999998</v>
      </c>
      <c r="K44" s="201">
        <v>8.3000000000000007</v>
      </c>
      <c r="L44" s="201">
        <v>-132.31</v>
      </c>
      <c r="M44" s="201">
        <v>2.0699999999999998</v>
      </c>
      <c r="N44" s="201">
        <v>1.68</v>
      </c>
      <c r="O44" s="201">
        <v>2.38</v>
      </c>
      <c r="P44" s="201">
        <v>0.8</v>
      </c>
      <c r="Q44" s="201">
        <v>0.15</v>
      </c>
      <c r="R44" s="201">
        <v>0.6</v>
      </c>
      <c r="S44" s="201">
        <v>0.37</v>
      </c>
      <c r="T44" s="201">
        <v>0</v>
      </c>
      <c r="U44" s="201">
        <v>2.0099999999999998</v>
      </c>
      <c r="V44" s="201">
        <v>0.2</v>
      </c>
      <c r="W44" s="201">
        <v>0.5</v>
      </c>
      <c r="X44" s="201">
        <v>2.1</v>
      </c>
      <c r="Y44" s="201">
        <v>0</v>
      </c>
      <c r="Z44" s="201">
        <v>1.83</v>
      </c>
      <c r="AA44" s="201">
        <v>1.28</v>
      </c>
      <c r="AB44" s="201">
        <v>0</v>
      </c>
      <c r="AC44" s="201">
        <v>22.62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5.92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17.329999999999998</v>
      </c>
      <c r="K45" s="201">
        <v>8.3000000000000007</v>
      </c>
      <c r="L45" s="201">
        <v>-132.31</v>
      </c>
      <c r="M45" s="201">
        <v>2.0699999999999998</v>
      </c>
      <c r="N45" s="201">
        <v>1.68</v>
      </c>
      <c r="O45" s="201">
        <v>2.38</v>
      </c>
      <c r="P45" s="201">
        <v>0.8</v>
      </c>
      <c r="Q45" s="201">
        <v>0.15</v>
      </c>
      <c r="R45" s="201">
        <v>0.6</v>
      </c>
      <c r="S45" s="201">
        <v>0.37</v>
      </c>
      <c r="T45" s="201">
        <v>0</v>
      </c>
      <c r="U45" s="201">
        <v>2.0099999999999998</v>
      </c>
      <c r="V45" s="201">
        <v>0.2</v>
      </c>
      <c r="W45" s="201">
        <v>0.5</v>
      </c>
      <c r="X45" s="201">
        <v>2.1</v>
      </c>
      <c r="Y45" s="201">
        <v>0</v>
      </c>
      <c r="Z45" s="201">
        <v>1.83</v>
      </c>
      <c r="AA45" s="201">
        <v>1.28</v>
      </c>
      <c r="AB45" s="201">
        <v>0</v>
      </c>
      <c r="AC45" s="201">
        <v>22.62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5.92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17.329999999999998</v>
      </c>
      <c r="K46" s="201">
        <v>8.3000000000000007</v>
      </c>
      <c r="L46" s="201">
        <v>-132.31</v>
      </c>
      <c r="M46" s="201">
        <v>2.0699999999999998</v>
      </c>
      <c r="N46" s="201">
        <v>1.68</v>
      </c>
      <c r="O46" s="201">
        <v>2.38</v>
      </c>
      <c r="P46" s="201">
        <v>0.8</v>
      </c>
      <c r="Q46" s="201">
        <v>0.15</v>
      </c>
      <c r="R46" s="201">
        <v>0.6</v>
      </c>
      <c r="S46" s="201">
        <v>0.37</v>
      </c>
      <c r="T46" s="201">
        <v>0</v>
      </c>
      <c r="U46" s="201">
        <v>2.0099999999999998</v>
      </c>
      <c r="V46" s="201">
        <v>0.2</v>
      </c>
      <c r="W46" s="201">
        <v>0.5</v>
      </c>
      <c r="X46" s="201">
        <v>2.1</v>
      </c>
      <c r="Y46" s="201">
        <v>0</v>
      </c>
      <c r="Z46" s="201">
        <v>1.83</v>
      </c>
      <c r="AA46" s="201">
        <v>1.28</v>
      </c>
      <c r="AB46" s="201">
        <v>0</v>
      </c>
      <c r="AC46" s="201">
        <v>22.89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16.850000000000001</v>
      </c>
      <c r="K47" s="201">
        <v>8.3000000000000007</v>
      </c>
      <c r="L47" s="201">
        <v>-132.31</v>
      </c>
      <c r="M47" s="201">
        <v>2.0699999999999998</v>
      </c>
      <c r="N47" s="201">
        <v>1.68</v>
      </c>
      <c r="O47" s="201">
        <v>2.38</v>
      </c>
      <c r="P47" s="201">
        <v>0.8</v>
      </c>
      <c r="Q47" s="201">
        <v>0.15</v>
      </c>
      <c r="R47" s="201">
        <v>0.6</v>
      </c>
      <c r="S47" s="201">
        <v>0.37</v>
      </c>
      <c r="T47" s="201">
        <v>0</v>
      </c>
      <c r="U47" s="201">
        <v>2.0099999999999998</v>
      </c>
      <c r="V47" s="201">
        <v>0.2</v>
      </c>
      <c r="W47" s="201">
        <v>0.5</v>
      </c>
      <c r="X47" s="201">
        <v>2.1</v>
      </c>
      <c r="Y47" s="201">
        <v>0</v>
      </c>
      <c r="Z47" s="201">
        <v>1.83</v>
      </c>
      <c r="AA47" s="201">
        <v>1.28</v>
      </c>
      <c r="AB47" s="201">
        <v>0</v>
      </c>
      <c r="AC47" s="201">
        <v>22.89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16.850000000000001</v>
      </c>
      <c r="K48" s="201">
        <v>8.3000000000000007</v>
      </c>
      <c r="L48" s="201">
        <v>-131.66</v>
      </c>
      <c r="M48" s="201">
        <v>2.0699999999999998</v>
      </c>
      <c r="N48" s="201">
        <v>1.68</v>
      </c>
      <c r="O48" s="201">
        <v>2.38</v>
      </c>
      <c r="P48" s="201">
        <v>0.8</v>
      </c>
      <c r="Q48" s="201">
        <v>0.15</v>
      </c>
      <c r="R48" s="201">
        <v>0.6</v>
      </c>
      <c r="S48" s="201">
        <v>0.37</v>
      </c>
      <c r="T48" s="201">
        <v>0</v>
      </c>
      <c r="U48" s="201">
        <v>2.0099999999999998</v>
      </c>
      <c r="V48" s="201">
        <v>0.2</v>
      </c>
      <c r="W48" s="201">
        <v>0.5</v>
      </c>
      <c r="X48" s="201">
        <v>2.1</v>
      </c>
      <c r="Y48" s="201">
        <v>0</v>
      </c>
      <c r="Z48" s="201">
        <v>1.83</v>
      </c>
      <c r="AA48" s="201">
        <v>1.28</v>
      </c>
      <c r="AB48" s="201">
        <v>0</v>
      </c>
      <c r="AC48" s="201">
        <v>22.89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16.850000000000001</v>
      </c>
      <c r="K49" s="201">
        <v>8.3000000000000007</v>
      </c>
      <c r="L49" s="201">
        <v>-131.66</v>
      </c>
      <c r="M49" s="201">
        <v>2.0699999999999998</v>
      </c>
      <c r="N49" s="201">
        <v>1.68</v>
      </c>
      <c r="O49" s="201">
        <v>2.38</v>
      </c>
      <c r="P49" s="201">
        <v>0.8</v>
      </c>
      <c r="Q49" s="201">
        <v>0.15</v>
      </c>
      <c r="R49" s="201">
        <v>0.6</v>
      </c>
      <c r="S49" s="201">
        <v>0.37</v>
      </c>
      <c r="T49" s="201">
        <v>0</v>
      </c>
      <c r="U49" s="201">
        <v>2.0099999999999998</v>
      </c>
      <c r="V49" s="201">
        <v>0.2</v>
      </c>
      <c r="W49" s="201">
        <v>0.5</v>
      </c>
      <c r="X49" s="201">
        <v>2.1</v>
      </c>
      <c r="Y49" s="201">
        <v>0</v>
      </c>
      <c r="Z49" s="201">
        <v>1.83</v>
      </c>
      <c r="AA49" s="201">
        <v>1.28</v>
      </c>
      <c r="AB49" s="201">
        <v>0</v>
      </c>
      <c r="AC49" s="201">
        <v>22.89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16.850000000000001</v>
      </c>
      <c r="K50" s="201">
        <v>8.3000000000000007</v>
      </c>
      <c r="L50" s="201">
        <v>-131.02000000000001</v>
      </c>
      <c r="M50" s="201">
        <v>2.0699999999999998</v>
      </c>
      <c r="N50" s="201">
        <v>1.68</v>
      </c>
      <c r="O50" s="201">
        <v>2.38</v>
      </c>
      <c r="P50" s="201">
        <v>0.8</v>
      </c>
      <c r="Q50" s="201">
        <v>0.15</v>
      </c>
      <c r="R50" s="201">
        <v>0.6</v>
      </c>
      <c r="S50" s="201">
        <v>0.37</v>
      </c>
      <c r="T50" s="201">
        <v>0</v>
      </c>
      <c r="U50" s="201">
        <v>2.0099999999999998</v>
      </c>
      <c r="V50" s="201">
        <v>0.2</v>
      </c>
      <c r="W50" s="201">
        <v>0.5</v>
      </c>
      <c r="X50" s="201">
        <v>2.1</v>
      </c>
      <c r="Y50" s="201">
        <v>0</v>
      </c>
      <c r="Z50" s="201">
        <v>1.83</v>
      </c>
      <c r="AA50" s="201">
        <v>1.28</v>
      </c>
      <c r="AB50" s="201">
        <v>0</v>
      </c>
      <c r="AC50" s="201">
        <v>22.89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16.850000000000001</v>
      </c>
      <c r="K51" s="201">
        <v>8.3000000000000007</v>
      </c>
      <c r="L51" s="201">
        <v>-130.69</v>
      </c>
      <c r="M51" s="201">
        <v>2.0699999999999998</v>
      </c>
      <c r="N51" s="201">
        <v>1.68</v>
      </c>
      <c r="O51" s="201">
        <v>2.38</v>
      </c>
      <c r="P51" s="201">
        <v>0.8</v>
      </c>
      <c r="Q51" s="201">
        <v>0.15</v>
      </c>
      <c r="R51" s="201">
        <v>0.6</v>
      </c>
      <c r="S51" s="201">
        <v>0.37</v>
      </c>
      <c r="T51" s="201">
        <v>0</v>
      </c>
      <c r="U51" s="201">
        <v>2.0099999999999998</v>
      </c>
      <c r="V51" s="201">
        <v>0.2</v>
      </c>
      <c r="W51" s="201">
        <v>0.5</v>
      </c>
      <c r="X51" s="201">
        <v>2.1</v>
      </c>
      <c r="Y51" s="201">
        <v>0</v>
      </c>
      <c r="Z51" s="201">
        <v>1.83</v>
      </c>
      <c r="AA51" s="201">
        <v>1.28</v>
      </c>
      <c r="AB51" s="201">
        <v>0</v>
      </c>
      <c r="AC51" s="201">
        <v>22.89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4.5</v>
      </c>
      <c r="AJ51" s="201">
        <v>0</v>
      </c>
      <c r="AK51" s="201">
        <v>1.49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16.850000000000001</v>
      </c>
      <c r="K52" s="201">
        <v>8.3000000000000007</v>
      </c>
      <c r="L52" s="201">
        <v>-167.33</v>
      </c>
      <c r="M52" s="201">
        <v>2.0699999999999998</v>
      </c>
      <c r="N52" s="201">
        <v>1.68</v>
      </c>
      <c r="O52" s="201">
        <v>2.38</v>
      </c>
      <c r="P52" s="201">
        <v>0.8</v>
      </c>
      <c r="Q52" s="201">
        <v>0.15</v>
      </c>
      <c r="R52" s="201">
        <v>0.6</v>
      </c>
      <c r="S52" s="201">
        <v>0.37</v>
      </c>
      <c r="T52" s="201">
        <v>0</v>
      </c>
      <c r="U52" s="201">
        <v>2.0099999999999998</v>
      </c>
      <c r="V52" s="201">
        <v>0.2</v>
      </c>
      <c r="W52" s="201">
        <v>0.5</v>
      </c>
      <c r="X52" s="201">
        <v>2.1</v>
      </c>
      <c r="Y52" s="201">
        <v>0</v>
      </c>
      <c r="Z52" s="201">
        <v>1.83</v>
      </c>
      <c r="AA52" s="201">
        <v>1.28</v>
      </c>
      <c r="AB52" s="201">
        <v>0</v>
      </c>
      <c r="AC52" s="201">
        <v>22.89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4.5</v>
      </c>
      <c r="AJ52" s="201">
        <v>0</v>
      </c>
      <c r="AK52" s="201">
        <v>1.49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16.850000000000001</v>
      </c>
      <c r="K53" s="201">
        <v>8.3000000000000007</v>
      </c>
      <c r="L53" s="201">
        <v>-157.33000000000001</v>
      </c>
      <c r="M53" s="201">
        <v>2.0699999999999998</v>
      </c>
      <c r="N53" s="201">
        <v>1.68</v>
      </c>
      <c r="O53" s="201">
        <v>2.38</v>
      </c>
      <c r="P53" s="201">
        <v>0.8</v>
      </c>
      <c r="Q53" s="201">
        <v>0.15</v>
      </c>
      <c r="R53" s="201">
        <v>0.6</v>
      </c>
      <c r="S53" s="201">
        <v>0.37</v>
      </c>
      <c r="T53" s="201">
        <v>0</v>
      </c>
      <c r="U53" s="201">
        <v>2.0099999999999998</v>
      </c>
      <c r="V53" s="201">
        <v>0.2</v>
      </c>
      <c r="W53" s="201">
        <v>0.33</v>
      </c>
      <c r="X53" s="201">
        <v>2.1</v>
      </c>
      <c r="Y53" s="201">
        <v>0</v>
      </c>
      <c r="Z53" s="201">
        <v>1.83</v>
      </c>
      <c r="AA53" s="201">
        <v>1.28</v>
      </c>
      <c r="AB53" s="201">
        <v>0</v>
      </c>
      <c r="AC53" s="201">
        <v>22.89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4.5</v>
      </c>
      <c r="AJ53" s="201">
        <v>0</v>
      </c>
      <c r="AK53" s="201">
        <v>1.49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16.850000000000001</v>
      </c>
      <c r="K54" s="201">
        <v>8.3000000000000007</v>
      </c>
      <c r="L54" s="201">
        <v>-157.33000000000001</v>
      </c>
      <c r="M54" s="201">
        <v>2.0699999999999998</v>
      </c>
      <c r="N54" s="201">
        <v>1.68</v>
      </c>
      <c r="O54" s="201">
        <v>2.38</v>
      </c>
      <c r="P54" s="201">
        <v>0.8</v>
      </c>
      <c r="Q54" s="201">
        <v>0.15</v>
      </c>
      <c r="R54" s="201">
        <v>0.6</v>
      </c>
      <c r="S54" s="201">
        <v>0.37</v>
      </c>
      <c r="T54" s="201">
        <v>0</v>
      </c>
      <c r="U54" s="201">
        <v>2.0099999999999998</v>
      </c>
      <c r="V54" s="201">
        <v>0.2</v>
      </c>
      <c r="W54" s="201">
        <v>0.33</v>
      </c>
      <c r="X54" s="201">
        <v>2.1</v>
      </c>
      <c r="Y54" s="201">
        <v>0</v>
      </c>
      <c r="Z54" s="201">
        <v>1.83</v>
      </c>
      <c r="AA54" s="201">
        <v>1.28</v>
      </c>
      <c r="AB54" s="201">
        <v>0</v>
      </c>
      <c r="AC54" s="201">
        <v>22.89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4.5</v>
      </c>
      <c r="AJ54" s="201">
        <v>0</v>
      </c>
      <c r="AK54" s="201">
        <v>1.49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16.850000000000001</v>
      </c>
      <c r="K55" s="201">
        <v>8.3000000000000007</v>
      </c>
      <c r="L55" s="201">
        <v>-187.33</v>
      </c>
      <c r="M55" s="201">
        <v>2.0699999999999998</v>
      </c>
      <c r="N55" s="201">
        <v>1.68</v>
      </c>
      <c r="O55" s="201">
        <v>2.38</v>
      </c>
      <c r="P55" s="201">
        <v>0.8</v>
      </c>
      <c r="Q55" s="201">
        <v>0.15</v>
      </c>
      <c r="R55" s="201">
        <v>0.6</v>
      </c>
      <c r="S55" s="201">
        <v>0.37</v>
      </c>
      <c r="T55" s="201">
        <v>0</v>
      </c>
      <c r="U55" s="201">
        <v>2.0099999999999998</v>
      </c>
      <c r="V55" s="201">
        <v>0.2</v>
      </c>
      <c r="W55" s="201">
        <v>0.33</v>
      </c>
      <c r="X55" s="201">
        <v>2.1</v>
      </c>
      <c r="Y55" s="201">
        <v>0</v>
      </c>
      <c r="Z55" s="201">
        <v>1.83</v>
      </c>
      <c r="AA55" s="201">
        <v>1.28</v>
      </c>
      <c r="AB55" s="201">
        <v>0</v>
      </c>
      <c r="AC55" s="201">
        <v>22.89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5.66</v>
      </c>
      <c r="AJ55" s="201">
        <v>0</v>
      </c>
      <c r="AK55" s="201">
        <v>1.49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16.850000000000001</v>
      </c>
      <c r="K56" s="201">
        <v>8.3000000000000007</v>
      </c>
      <c r="L56" s="201">
        <v>-217.33</v>
      </c>
      <c r="M56" s="201">
        <v>2.0699999999999998</v>
      </c>
      <c r="N56" s="201">
        <v>1.68</v>
      </c>
      <c r="O56" s="201">
        <v>2.38</v>
      </c>
      <c r="P56" s="201">
        <v>0.8</v>
      </c>
      <c r="Q56" s="201">
        <v>0.15</v>
      </c>
      <c r="R56" s="201">
        <v>0.6</v>
      </c>
      <c r="S56" s="201">
        <v>0.37</v>
      </c>
      <c r="T56" s="201">
        <v>0</v>
      </c>
      <c r="U56" s="201">
        <v>2.0099999999999998</v>
      </c>
      <c r="V56" s="201">
        <v>0.2</v>
      </c>
      <c r="W56" s="201">
        <v>0.33</v>
      </c>
      <c r="X56" s="201">
        <v>2.1</v>
      </c>
      <c r="Y56" s="201">
        <v>0</v>
      </c>
      <c r="Z56" s="201">
        <v>1.83</v>
      </c>
      <c r="AA56" s="201">
        <v>1.28</v>
      </c>
      <c r="AB56" s="201">
        <v>0</v>
      </c>
      <c r="AC56" s="201">
        <v>22.89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5.66</v>
      </c>
      <c r="AJ56" s="201">
        <v>0</v>
      </c>
      <c r="AK56" s="201">
        <v>1.49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16.850000000000001</v>
      </c>
      <c r="K57" s="201">
        <v>8.3000000000000007</v>
      </c>
      <c r="L57" s="201">
        <v>-197.33</v>
      </c>
      <c r="M57" s="201">
        <v>2.0699999999999998</v>
      </c>
      <c r="N57" s="201">
        <v>1.68</v>
      </c>
      <c r="O57" s="201">
        <v>2.38</v>
      </c>
      <c r="P57" s="201">
        <v>0.8</v>
      </c>
      <c r="Q57" s="201">
        <v>0.15</v>
      </c>
      <c r="R57" s="201">
        <v>0.6</v>
      </c>
      <c r="S57" s="201">
        <v>0.37</v>
      </c>
      <c r="T57" s="201">
        <v>0</v>
      </c>
      <c r="U57" s="201">
        <v>2.0099999999999998</v>
      </c>
      <c r="V57" s="201">
        <v>0.2</v>
      </c>
      <c r="W57" s="201">
        <v>0.3</v>
      </c>
      <c r="X57" s="201">
        <v>2.1</v>
      </c>
      <c r="Y57" s="201">
        <v>0</v>
      </c>
      <c r="Z57" s="201">
        <v>1.83</v>
      </c>
      <c r="AA57" s="201">
        <v>1.28</v>
      </c>
      <c r="AB57" s="201">
        <v>0</v>
      </c>
      <c r="AC57" s="201">
        <v>22.89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5.66</v>
      </c>
      <c r="AJ57" s="201">
        <v>0</v>
      </c>
      <c r="AK57" s="201">
        <v>1.49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16.850000000000001</v>
      </c>
      <c r="K58" s="201">
        <v>8.3000000000000007</v>
      </c>
      <c r="L58" s="201">
        <v>-122.33</v>
      </c>
      <c r="M58" s="201">
        <v>2.0699999999999998</v>
      </c>
      <c r="N58" s="201">
        <v>1.68</v>
      </c>
      <c r="O58" s="201">
        <v>2.38</v>
      </c>
      <c r="P58" s="201">
        <v>0.8</v>
      </c>
      <c r="Q58" s="201">
        <v>0.15</v>
      </c>
      <c r="R58" s="201">
        <v>0.6</v>
      </c>
      <c r="S58" s="201">
        <v>0.37</v>
      </c>
      <c r="T58" s="201">
        <v>0</v>
      </c>
      <c r="U58" s="201">
        <v>2.0099999999999998</v>
      </c>
      <c r="V58" s="201">
        <v>0.2</v>
      </c>
      <c r="W58" s="201">
        <v>0.3</v>
      </c>
      <c r="X58" s="201">
        <v>2.1</v>
      </c>
      <c r="Y58" s="201">
        <v>0</v>
      </c>
      <c r="Z58" s="201">
        <v>1.83</v>
      </c>
      <c r="AA58" s="201">
        <v>1.28</v>
      </c>
      <c r="AB58" s="201">
        <v>0</v>
      </c>
      <c r="AC58" s="201">
        <v>22.89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5.66</v>
      </c>
      <c r="AJ58" s="201">
        <v>0</v>
      </c>
      <c r="AK58" s="201">
        <v>1.49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16.850000000000001</v>
      </c>
      <c r="K59" s="201">
        <v>8.3000000000000007</v>
      </c>
      <c r="L59" s="201">
        <v>-57.33</v>
      </c>
      <c r="M59" s="201">
        <v>2.0699999999999998</v>
      </c>
      <c r="N59" s="201">
        <v>1.68</v>
      </c>
      <c r="O59" s="201">
        <v>2.38</v>
      </c>
      <c r="P59" s="201">
        <v>0.8</v>
      </c>
      <c r="Q59" s="201">
        <v>0.15</v>
      </c>
      <c r="R59" s="201">
        <v>0.6</v>
      </c>
      <c r="S59" s="201">
        <v>0.37</v>
      </c>
      <c r="T59" s="201">
        <v>0</v>
      </c>
      <c r="U59" s="201">
        <v>2.0099999999999998</v>
      </c>
      <c r="V59" s="201">
        <v>0.2</v>
      </c>
      <c r="W59" s="201">
        <v>0.3</v>
      </c>
      <c r="X59" s="201">
        <v>2.1</v>
      </c>
      <c r="Y59" s="201">
        <v>0</v>
      </c>
      <c r="Z59" s="201">
        <v>1.83</v>
      </c>
      <c r="AA59" s="201">
        <v>1.28</v>
      </c>
      <c r="AB59" s="201">
        <v>0</v>
      </c>
      <c r="AC59" s="201">
        <v>22.89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5.66</v>
      </c>
      <c r="AJ59" s="201">
        <v>0</v>
      </c>
      <c r="AK59" s="201">
        <v>1.21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16.850000000000001</v>
      </c>
      <c r="K60" s="201">
        <v>8.3000000000000007</v>
      </c>
      <c r="L60" s="201">
        <v>-7.33</v>
      </c>
      <c r="M60" s="201">
        <v>2.0699999999999998</v>
      </c>
      <c r="N60" s="201">
        <v>1.68</v>
      </c>
      <c r="O60" s="201">
        <v>2.38</v>
      </c>
      <c r="P60" s="201">
        <v>0.8</v>
      </c>
      <c r="Q60" s="201">
        <v>0.15</v>
      </c>
      <c r="R60" s="201">
        <v>0.6</v>
      </c>
      <c r="S60" s="201">
        <v>0.37</v>
      </c>
      <c r="T60" s="201">
        <v>0</v>
      </c>
      <c r="U60" s="201">
        <v>2.0099999999999998</v>
      </c>
      <c r="V60" s="201">
        <v>0.2</v>
      </c>
      <c r="W60" s="201">
        <v>0.3</v>
      </c>
      <c r="X60" s="201">
        <v>2.1</v>
      </c>
      <c r="Y60" s="201">
        <v>0</v>
      </c>
      <c r="Z60" s="201">
        <v>1.83</v>
      </c>
      <c r="AA60" s="201">
        <v>1.28</v>
      </c>
      <c r="AB60" s="201">
        <v>0</v>
      </c>
      <c r="AC60" s="201">
        <v>22.89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5.66</v>
      </c>
      <c r="AJ60" s="201">
        <v>0</v>
      </c>
      <c r="AK60" s="201">
        <v>1.21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16.850000000000001</v>
      </c>
      <c r="K61" s="201">
        <v>8.3000000000000007</v>
      </c>
      <c r="L61" s="201">
        <v>0.4</v>
      </c>
      <c r="M61" s="201">
        <v>2.0699999999999998</v>
      </c>
      <c r="N61" s="201">
        <v>1.68</v>
      </c>
      <c r="O61" s="201">
        <v>2.38</v>
      </c>
      <c r="P61" s="201">
        <v>0.78</v>
      </c>
      <c r="Q61" s="201">
        <v>0.15</v>
      </c>
      <c r="R61" s="201">
        <v>0.6</v>
      </c>
      <c r="S61" s="201">
        <v>0.37</v>
      </c>
      <c r="T61" s="201">
        <v>0</v>
      </c>
      <c r="U61" s="201">
        <v>2.0099999999999998</v>
      </c>
      <c r="V61" s="201">
        <v>0.2</v>
      </c>
      <c r="W61" s="201">
        <v>0.3</v>
      </c>
      <c r="X61" s="201">
        <v>2.1</v>
      </c>
      <c r="Y61" s="201">
        <v>0</v>
      </c>
      <c r="Z61" s="201">
        <v>1.83</v>
      </c>
      <c r="AA61" s="201">
        <v>1.28</v>
      </c>
      <c r="AB61" s="201">
        <v>0</v>
      </c>
      <c r="AC61" s="201">
        <v>22.89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5.66</v>
      </c>
      <c r="AJ61" s="201">
        <v>0</v>
      </c>
      <c r="AK61" s="201">
        <v>1.21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16.850000000000001</v>
      </c>
      <c r="K62" s="201">
        <v>8.3000000000000007</v>
      </c>
      <c r="L62" s="201">
        <v>0.4</v>
      </c>
      <c r="M62" s="201">
        <v>2.0699999999999998</v>
      </c>
      <c r="N62" s="201">
        <v>1.68</v>
      </c>
      <c r="O62" s="201">
        <v>2.38</v>
      </c>
      <c r="P62" s="201">
        <v>0.78</v>
      </c>
      <c r="Q62" s="201">
        <v>0.15</v>
      </c>
      <c r="R62" s="201">
        <v>0.6</v>
      </c>
      <c r="S62" s="201">
        <v>0.37</v>
      </c>
      <c r="T62" s="201">
        <v>0</v>
      </c>
      <c r="U62" s="201">
        <v>2.0099999999999998</v>
      </c>
      <c r="V62" s="201">
        <v>0.2</v>
      </c>
      <c r="W62" s="201">
        <v>0.3</v>
      </c>
      <c r="X62" s="201">
        <v>2.1</v>
      </c>
      <c r="Y62" s="201">
        <v>0</v>
      </c>
      <c r="Z62" s="201">
        <v>1.83</v>
      </c>
      <c r="AA62" s="201">
        <v>1.28</v>
      </c>
      <c r="AB62" s="201">
        <v>0</v>
      </c>
      <c r="AC62" s="201">
        <v>22.89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5.66</v>
      </c>
      <c r="AJ62" s="201">
        <v>0</v>
      </c>
      <c r="AK62" s="201">
        <v>5.86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16.850000000000001</v>
      </c>
      <c r="K63" s="201">
        <v>8.3000000000000007</v>
      </c>
      <c r="L63" s="201">
        <v>0.4</v>
      </c>
      <c r="M63" s="201">
        <v>2.0699999999999998</v>
      </c>
      <c r="N63" s="201">
        <v>1.68</v>
      </c>
      <c r="O63" s="201">
        <v>2.38</v>
      </c>
      <c r="P63" s="201">
        <v>0.78</v>
      </c>
      <c r="Q63" s="201">
        <v>0.15</v>
      </c>
      <c r="R63" s="201">
        <v>0.6</v>
      </c>
      <c r="S63" s="201">
        <v>0.37</v>
      </c>
      <c r="T63" s="201">
        <v>0</v>
      </c>
      <c r="U63" s="201">
        <v>2.0099999999999998</v>
      </c>
      <c r="V63" s="201">
        <v>0.2</v>
      </c>
      <c r="W63" s="201">
        <v>0.3</v>
      </c>
      <c r="X63" s="201">
        <v>2.1</v>
      </c>
      <c r="Y63" s="201">
        <v>0</v>
      </c>
      <c r="Z63" s="201">
        <v>1.83</v>
      </c>
      <c r="AA63" s="201">
        <v>1.28</v>
      </c>
      <c r="AB63" s="201">
        <v>0</v>
      </c>
      <c r="AC63" s="201">
        <v>22.89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5.66</v>
      </c>
      <c r="AJ63" s="201">
        <v>0</v>
      </c>
      <c r="AK63" s="201">
        <v>5.86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16.850000000000001</v>
      </c>
      <c r="K64" s="201">
        <v>8.3000000000000007</v>
      </c>
      <c r="L64" s="201">
        <v>0.4</v>
      </c>
      <c r="M64" s="201">
        <v>2.0699999999999998</v>
      </c>
      <c r="N64" s="201">
        <v>1.68</v>
      </c>
      <c r="O64" s="201">
        <v>2.38</v>
      </c>
      <c r="P64" s="201">
        <v>0.78</v>
      </c>
      <c r="Q64" s="201">
        <v>0.15</v>
      </c>
      <c r="R64" s="201">
        <v>0.6</v>
      </c>
      <c r="S64" s="201">
        <v>0.37</v>
      </c>
      <c r="T64" s="201">
        <v>0</v>
      </c>
      <c r="U64" s="201">
        <v>2.0099999999999998</v>
      </c>
      <c r="V64" s="201">
        <v>0.2</v>
      </c>
      <c r="W64" s="201">
        <v>0.3</v>
      </c>
      <c r="X64" s="201">
        <v>2.1</v>
      </c>
      <c r="Y64" s="201">
        <v>0</v>
      </c>
      <c r="Z64" s="201">
        <v>1.83</v>
      </c>
      <c r="AA64" s="201">
        <v>1.28</v>
      </c>
      <c r="AB64" s="201">
        <v>0</v>
      </c>
      <c r="AC64" s="201">
        <v>22.62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5.66</v>
      </c>
      <c r="AJ64" s="201">
        <v>0</v>
      </c>
      <c r="AK64" s="201">
        <v>5.86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16.850000000000001</v>
      </c>
      <c r="K65" s="201">
        <v>8.3000000000000007</v>
      </c>
      <c r="L65" s="201">
        <v>0.4</v>
      </c>
      <c r="M65" s="201">
        <v>2.0699999999999998</v>
      </c>
      <c r="N65" s="201">
        <v>1.68</v>
      </c>
      <c r="O65" s="201">
        <v>2.38</v>
      </c>
      <c r="P65" s="201">
        <v>0.8</v>
      </c>
      <c r="Q65" s="201">
        <v>0.15</v>
      </c>
      <c r="R65" s="201">
        <v>0.6</v>
      </c>
      <c r="S65" s="201">
        <v>0.37</v>
      </c>
      <c r="T65" s="201">
        <v>0</v>
      </c>
      <c r="U65" s="201">
        <v>2.0099999999999998</v>
      </c>
      <c r="V65" s="201">
        <v>0.2</v>
      </c>
      <c r="W65" s="201">
        <v>0.3</v>
      </c>
      <c r="X65" s="201">
        <v>2.1</v>
      </c>
      <c r="Y65" s="201">
        <v>0</v>
      </c>
      <c r="Z65" s="201">
        <v>1.83</v>
      </c>
      <c r="AA65" s="201">
        <v>1.28</v>
      </c>
      <c r="AB65" s="201">
        <v>0</v>
      </c>
      <c r="AC65" s="201">
        <v>22.62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5.66</v>
      </c>
      <c r="AJ65" s="201">
        <v>0</v>
      </c>
      <c r="AK65" s="201">
        <v>5.86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16.850000000000001</v>
      </c>
      <c r="K66" s="201">
        <v>8.3000000000000007</v>
      </c>
      <c r="L66" s="201">
        <v>0.4</v>
      </c>
      <c r="M66" s="201">
        <v>2.0699999999999998</v>
      </c>
      <c r="N66" s="201">
        <v>1.68</v>
      </c>
      <c r="O66" s="201">
        <v>2.38</v>
      </c>
      <c r="P66" s="201">
        <v>0.8</v>
      </c>
      <c r="Q66" s="201">
        <v>0.15</v>
      </c>
      <c r="R66" s="201">
        <v>0.6</v>
      </c>
      <c r="S66" s="201">
        <v>0.37</v>
      </c>
      <c r="T66" s="201">
        <v>0</v>
      </c>
      <c r="U66" s="201">
        <v>2.0099999999999998</v>
      </c>
      <c r="V66" s="201">
        <v>0.2</v>
      </c>
      <c r="W66" s="201">
        <v>0.3</v>
      </c>
      <c r="X66" s="201">
        <v>2.1</v>
      </c>
      <c r="Y66" s="201">
        <v>0</v>
      </c>
      <c r="Z66" s="201">
        <v>1.83</v>
      </c>
      <c r="AA66" s="201">
        <v>1.28</v>
      </c>
      <c r="AB66" s="201">
        <v>0</v>
      </c>
      <c r="AC66" s="201">
        <v>22.62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5.66</v>
      </c>
      <c r="AJ66" s="201">
        <v>0</v>
      </c>
      <c r="AK66" s="201">
        <v>5.86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17.329999999999998</v>
      </c>
      <c r="K67" s="201">
        <v>8.3000000000000007</v>
      </c>
      <c r="L67" s="201">
        <v>0.4</v>
      </c>
      <c r="M67" s="201">
        <v>2.0699999999999998</v>
      </c>
      <c r="N67" s="201">
        <v>1.68</v>
      </c>
      <c r="O67" s="201">
        <v>2.38</v>
      </c>
      <c r="P67" s="201">
        <v>0.8</v>
      </c>
      <c r="Q67" s="201">
        <v>0.15</v>
      </c>
      <c r="R67" s="201">
        <v>0.6</v>
      </c>
      <c r="S67" s="201">
        <v>0.37</v>
      </c>
      <c r="T67" s="201">
        <v>0</v>
      </c>
      <c r="U67" s="201">
        <v>2.0099999999999998</v>
      </c>
      <c r="V67" s="201">
        <v>0.2</v>
      </c>
      <c r="W67" s="201">
        <v>0.3</v>
      </c>
      <c r="X67" s="201">
        <v>2.1</v>
      </c>
      <c r="Y67" s="201">
        <v>0</v>
      </c>
      <c r="Z67" s="201">
        <v>1.83</v>
      </c>
      <c r="AA67" s="201">
        <v>1.28</v>
      </c>
      <c r="AB67" s="201">
        <v>0</v>
      </c>
      <c r="AC67" s="201">
        <v>22.62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5.66</v>
      </c>
      <c r="AJ67" s="201">
        <v>0</v>
      </c>
      <c r="AK67" s="201">
        <v>5.86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17.329999999999998</v>
      </c>
      <c r="K68" s="201">
        <v>8.3000000000000007</v>
      </c>
      <c r="L68" s="201">
        <v>0.4</v>
      </c>
      <c r="M68" s="201">
        <v>2.0699999999999998</v>
      </c>
      <c r="N68" s="201">
        <v>1.68</v>
      </c>
      <c r="O68" s="201">
        <v>2.38</v>
      </c>
      <c r="P68" s="201">
        <v>0.8</v>
      </c>
      <c r="Q68" s="201">
        <v>0.15</v>
      </c>
      <c r="R68" s="201">
        <v>0.6</v>
      </c>
      <c r="S68" s="201">
        <v>0.37</v>
      </c>
      <c r="T68" s="201">
        <v>0</v>
      </c>
      <c r="U68" s="201">
        <v>2.0099999999999998</v>
      </c>
      <c r="V68" s="201">
        <v>0.2</v>
      </c>
      <c r="W68" s="201">
        <v>0.3</v>
      </c>
      <c r="X68" s="201">
        <v>2.1</v>
      </c>
      <c r="Y68" s="201">
        <v>0</v>
      </c>
      <c r="Z68" s="201">
        <v>1.83</v>
      </c>
      <c r="AA68" s="201">
        <v>1.28</v>
      </c>
      <c r="AB68" s="201">
        <v>0</v>
      </c>
      <c r="AC68" s="201">
        <v>22.62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5.66</v>
      </c>
      <c r="AJ68" s="201">
        <v>0</v>
      </c>
      <c r="AK68" s="201">
        <v>5.86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17.329999999999998</v>
      </c>
      <c r="K69" s="201">
        <v>8.3000000000000007</v>
      </c>
      <c r="L69" s="201">
        <v>0.4</v>
      </c>
      <c r="M69" s="201">
        <v>2.0699999999999998</v>
      </c>
      <c r="N69" s="201">
        <v>1.68</v>
      </c>
      <c r="O69" s="201">
        <v>2.38</v>
      </c>
      <c r="P69" s="201">
        <v>0.8</v>
      </c>
      <c r="Q69" s="201">
        <v>0.15</v>
      </c>
      <c r="R69" s="201">
        <v>0.6</v>
      </c>
      <c r="S69" s="201">
        <v>0.37</v>
      </c>
      <c r="T69" s="201">
        <v>0</v>
      </c>
      <c r="U69" s="201">
        <v>2.0099999999999998</v>
      </c>
      <c r="V69" s="201">
        <v>0.2</v>
      </c>
      <c r="W69" s="201">
        <v>0.33</v>
      </c>
      <c r="X69" s="201">
        <v>2.1</v>
      </c>
      <c r="Y69" s="201">
        <v>0</v>
      </c>
      <c r="Z69" s="201">
        <v>1.83</v>
      </c>
      <c r="AA69" s="201">
        <v>1.28</v>
      </c>
      <c r="AB69" s="201">
        <v>0</v>
      </c>
      <c r="AC69" s="201">
        <v>22.89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5.66</v>
      </c>
      <c r="AJ69" s="201">
        <v>0</v>
      </c>
      <c r="AK69" s="201">
        <v>5.86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17.329999999999998</v>
      </c>
      <c r="K70" s="201">
        <v>8.3000000000000007</v>
      </c>
      <c r="L70" s="201">
        <v>0.4</v>
      </c>
      <c r="M70" s="201">
        <v>2.0699999999999998</v>
      </c>
      <c r="N70" s="201">
        <v>1.68</v>
      </c>
      <c r="O70" s="201">
        <v>2.38</v>
      </c>
      <c r="P70" s="201">
        <v>0.8</v>
      </c>
      <c r="Q70" s="201">
        <v>0.15</v>
      </c>
      <c r="R70" s="201">
        <v>0.6</v>
      </c>
      <c r="S70" s="201">
        <v>0.37</v>
      </c>
      <c r="T70" s="201">
        <v>0</v>
      </c>
      <c r="U70" s="201">
        <v>2.0099999999999998</v>
      </c>
      <c r="V70" s="201">
        <v>0.2</v>
      </c>
      <c r="W70" s="201">
        <v>0.33</v>
      </c>
      <c r="X70" s="201">
        <v>2.1</v>
      </c>
      <c r="Y70" s="201">
        <v>0</v>
      </c>
      <c r="Z70" s="201">
        <v>1.83</v>
      </c>
      <c r="AA70" s="201">
        <v>1.28</v>
      </c>
      <c r="AB70" s="201">
        <v>0</v>
      </c>
      <c r="AC70" s="201">
        <v>22.89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5.66</v>
      </c>
      <c r="AJ70" s="201">
        <v>0</v>
      </c>
      <c r="AK70" s="201">
        <v>5.86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17.329999999999998</v>
      </c>
      <c r="K71" s="201">
        <v>8.3000000000000007</v>
      </c>
      <c r="L71" s="201">
        <v>0.4</v>
      </c>
      <c r="M71" s="201">
        <v>2.0699999999999998</v>
      </c>
      <c r="N71" s="201">
        <v>1.68</v>
      </c>
      <c r="O71" s="201">
        <v>2.38</v>
      </c>
      <c r="P71" s="201">
        <v>0.8</v>
      </c>
      <c r="Q71" s="201">
        <v>0.15</v>
      </c>
      <c r="R71" s="201">
        <v>0.6</v>
      </c>
      <c r="S71" s="201">
        <v>0.37</v>
      </c>
      <c r="T71" s="201">
        <v>0</v>
      </c>
      <c r="U71" s="201">
        <v>2.0099999999999998</v>
      </c>
      <c r="V71" s="201">
        <v>0.2</v>
      </c>
      <c r="W71" s="201">
        <v>0.33</v>
      </c>
      <c r="X71" s="201">
        <v>2.1</v>
      </c>
      <c r="Y71" s="201">
        <v>0</v>
      </c>
      <c r="Z71" s="201">
        <v>1.83</v>
      </c>
      <c r="AA71" s="201">
        <v>1.28</v>
      </c>
      <c r="AB71" s="201">
        <v>0</v>
      </c>
      <c r="AC71" s="201">
        <v>26.3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7.02</v>
      </c>
      <c r="AJ71" s="201">
        <v>0</v>
      </c>
      <c r="AK71" s="201">
        <v>5.86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17.329999999999998</v>
      </c>
      <c r="K72" s="201">
        <v>8.3000000000000007</v>
      </c>
      <c r="L72" s="201">
        <v>0.4</v>
      </c>
      <c r="M72" s="201">
        <v>2.0699999999999998</v>
      </c>
      <c r="N72" s="201">
        <v>1.68</v>
      </c>
      <c r="O72" s="201">
        <v>2.38</v>
      </c>
      <c r="P72" s="201">
        <v>0.8</v>
      </c>
      <c r="Q72" s="201">
        <v>0.15</v>
      </c>
      <c r="R72" s="201">
        <v>0.6</v>
      </c>
      <c r="S72" s="201">
        <v>0.37</v>
      </c>
      <c r="T72" s="201">
        <v>0</v>
      </c>
      <c r="U72" s="201">
        <v>2.0099999999999998</v>
      </c>
      <c r="V72" s="201">
        <v>0.2</v>
      </c>
      <c r="W72" s="201">
        <v>0.33</v>
      </c>
      <c r="X72" s="201">
        <v>2.1</v>
      </c>
      <c r="Y72" s="201">
        <v>0</v>
      </c>
      <c r="Z72" s="201">
        <v>1.83</v>
      </c>
      <c r="AA72" s="201">
        <v>1.28</v>
      </c>
      <c r="AB72" s="201">
        <v>0</v>
      </c>
      <c r="AC72" s="201">
        <v>26.3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7.02</v>
      </c>
      <c r="AJ72" s="201">
        <v>0</v>
      </c>
      <c r="AK72" s="201">
        <v>5.86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17.329999999999998</v>
      </c>
      <c r="K73" s="201">
        <v>8.3000000000000007</v>
      </c>
      <c r="L73" s="201">
        <v>0.4</v>
      </c>
      <c r="M73" s="201">
        <v>2.0699999999999998</v>
      </c>
      <c r="N73" s="201">
        <v>1.68</v>
      </c>
      <c r="O73" s="201">
        <v>2.38</v>
      </c>
      <c r="P73" s="201">
        <v>0.8</v>
      </c>
      <c r="Q73" s="201">
        <v>0.15</v>
      </c>
      <c r="R73" s="201">
        <v>0.6</v>
      </c>
      <c r="S73" s="201">
        <v>0.37</v>
      </c>
      <c r="T73" s="201">
        <v>0</v>
      </c>
      <c r="U73" s="201">
        <v>2.0099999999999998</v>
      </c>
      <c r="V73" s="201">
        <v>0.2</v>
      </c>
      <c r="W73" s="201">
        <v>0.33</v>
      </c>
      <c r="X73" s="201">
        <v>2.1</v>
      </c>
      <c r="Y73" s="201">
        <v>0</v>
      </c>
      <c r="Z73" s="201">
        <v>1.83</v>
      </c>
      <c r="AA73" s="201">
        <v>1.28</v>
      </c>
      <c r="AB73" s="201">
        <v>0</v>
      </c>
      <c r="AC73" s="201">
        <v>23.15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5.66</v>
      </c>
      <c r="AJ73" s="201">
        <v>0</v>
      </c>
      <c r="AK73" s="201">
        <v>5.86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17.329999999999998</v>
      </c>
      <c r="K74" s="201">
        <v>8.3000000000000007</v>
      </c>
      <c r="L74" s="201">
        <v>0.4</v>
      </c>
      <c r="M74" s="201">
        <v>2.0699999999999998</v>
      </c>
      <c r="N74" s="201">
        <v>1.68</v>
      </c>
      <c r="O74" s="201">
        <v>2.38</v>
      </c>
      <c r="P74" s="201">
        <v>0.8</v>
      </c>
      <c r="Q74" s="201">
        <v>0.15</v>
      </c>
      <c r="R74" s="201">
        <v>0.6</v>
      </c>
      <c r="S74" s="201">
        <v>0.37</v>
      </c>
      <c r="T74" s="201">
        <v>0</v>
      </c>
      <c r="U74" s="201">
        <v>2.0099999999999998</v>
      </c>
      <c r="V74" s="201">
        <v>0.2</v>
      </c>
      <c r="W74" s="201">
        <v>0.33</v>
      </c>
      <c r="X74" s="201">
        <v>2.1</v>
      </c>
      <c r="Y74" s="201">
        <v>0</v>
      </c>
      <c r="Z74" s="201">
        <v>1.83</v>
      </c>
      <c r="AA74" s="201">
        <v>1.28</v>
      </c>
      <c r="AB74" s="201">
        <v>0</v>
      </c>
      <c r="AC74" s="201">
        <v>26.3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7.02</v>
      </c>
      <c r="AJ74" s="201">
        <v>0</v>
      </c>
      <c r="AK74" s="201">
        <v>5.86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17.329999999999998</v>
      </c>
      <c r="K75" s="201">
        <v>8.3000000000000007</v>
      </c>
      <c r="L75" s="201">
        <v>-7.33</v>
      </c>
      <c r="M75" s="201">
        <v>2.0699999999999998</v>
      </c>
      <c r="N75" s="201">
        <v>1.68</v>
      </c>
      <c r="O75" s="201">
        <v>2.38</v>
      </c>
      <c r="P75" s="201">
        <v>0.8</v>
      </c>
      <c r="Q75" s="201">
        <v>0.15</v>
      </c>
      <c r="R75" s="201">
        <v>0.6</v>
      </c>
      <c r="S75" s="201">
        <v>0.37</v>
      </c>
      <c r="T75" s="201">
        <v>0</v>
      </c>
      <c r="U75" s="201">
        <v>2.0099999999999998</v>
      </c>
      <c r="V75" s="201">
        <v>0.2</v>
      </c>
      <c r="W75" s="201">
        <v>0.33</v>
      </c>
      <c r="X75" s="201">
        <v>2.1</v>
      </c>
      <c r="Y75" s="201">
        <v>0</v>
      </c>
      <c r="Z75" s="201">
        <v>1.83</v>
      </c>
      <c r="AA75" s="201">
        <v>1.28</v>
      </c>
      <c r="AB75" s="201">
        <v>0</v>
      </c>
      <c r="AC75" s="201">
        <v>23.1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5.66</v>
      </c>
      <c r="AJ75" s="201">
        <v>0</v>
      </c>
      <c r="AK75" s="201">
        <v>4.5999999999999996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17.329999999999998</v>
      </c>
      <c r="K76" s="201">
        <v>8.3000000000000007</v>
      </c>
      <c r="L76" s="201">
        <v>-17.329999999999998</v>
      </c>
      <c r="M76" s="201">
        <v>2.0699999999999998</v>
      </c>
      <c r="N76" s="201">
        <v>1.68</v>
      </c>
      <c r="O76" s="201">
        <v>2.38</v>
      </c>
      <c r="P76" s="201">
        <v>0.8</v>
      </c>
      <c r="Q76" s="201">
        <v>0.15</v>
      </c>
      <c r="R76" s="201">
        <v>0.6</v>
      </c>
      <c r="S76" s="201">
        <v>0.37</v>
      </c>
      <c r="T76" s="201">
        <v>0</v>
      </c>
      <c r="U76" s="201">
        <v>2.0099999999999998</v>
      </c>
      <c r="V76" s="201">
        <v>0.2</v>
      </c>
      <c r="W76" s="201">
        <v>0.33</v>
      </c>
      <c r="X76" s="201">
        <v>2.1</v>
      </c>
      <c r="Y76" s="201">
        <v>0</v>
      </c>
      <c r="Z76" s="201">
        <v>1.83</v>
      </c>
      <c r="AA76" s="201">
        <v>1.28</v>
      </c>
      <c r="AB76" s="201">
        <v>0</v>
      </c>
      <c r="AC76" s="201">
        <v>23.1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5.66</v>
      </c>
      <c r="AJ76" s="201">
        <v>0</v>
      </c>
      <c r="AK76" s="201">
        <v>4.5999999999999996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17.329999999999998</v>
      </c>
      <c r="K77" s="201">
        <v>8.3000000000000007</v>
      </c>
      <c r="L77" s="201">
        <v>-27.33</v>
      </c>
      <c r="M77" s="201">
        <v>2.0699999999999998</v>
      </c>
      <c r="N77" s="201">
        <v>1.68</v>
      </c>
      <c r="O77" s="201">
        <v>2.38</v>
      </c>
      <c r="P77" s="201">
        <v>0.8</v>
      </c>
      <c r="Q77" s="201">
        <v>0.15</v>
      </c>
      <c r="R77" s="201">
        <v>0.46</v>
      </c>
      <c r="S77" s="201">
        <v>0.37</v>
      </c>
      <c r="T77" s="201">
        <v>0</v>
      </c>
      <c r="U77" s="201">
        <v>2.0099999999999998</v>
      </c>
      <c r="V77" s="201">
        <v>0.2</v>
      </c>
      <c r="W77" s="201">
        <v>0.5</v>
      </c>
      <c r="X77" s="201">
        <v>2.1</v>
      </c>
      <c r="Y77" s="201">
        <v>0</v>
      </c>
      <c r="Z77" s="201">
        <v>1.83</v>
      </c>
      <c r="AA77" s="201">
        <v>1.28</v>
      </c>
      <c r="AB77" s="201">
        <v>0</v>
      </c>
      <c r="AC77" s="201">
        <v>23.1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5.66</v>
      </c>
      <c r="AJ77" s="201">
        <v>0</v>
      </c>
      <c r="AK77" s="201">
        <v>4.5999999999999996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17.329999999999998</v>
      </c>
      <c r="K78" s="201">
        <v>8.3000000000000007</v>
      </c>
      <c r="L78" s="201">
        <v>0.4</v>
      </c>
      <c r="M78" s="201">
        <v>2.0699999999999998</v>
      </c>
      <c r="N78" s="201">
        <v>1.68</v>
      </c>
      <c r="O78" s="201">
        <v>2.38</v>
      </c>
      <c r="P78" s="201">
        <v>0.8</v>
      </c>
      <c r="Q78" s="201">
        <v>0.15</v>
      </c>
      <c r="R78" s="201">
        <v>0.46</v>
      </c>
      <c r="S78" s="201">
        <v>0.37</v>
      </c>
      <c r="T78" s="201">
        <v>0</v>
      </c>
      <c r="U78" s="201">
        <v>2.0099999999999998</v>
      </c>
      <c r="V78" s="201">
        <v>0.2</v>
      </c>
      <c r="W78" s="201">
        <v>0.5</v>
      </c>
      <c r="X78" s="201">
        <v>2.1</v>
      </c>
      <c r="Y78" s="201">
        <v>0</v>
      </c>
      <c r="Z78" s="201">
        <v>1.83</v>
      </c>
      <c r="AA78" s="201">
        <v>1.28</v>
      </c>
      <c r="AB78" s="201">
        <v>0</v>
      </c>
      <c r="AC78" s="201">
        <v>23.1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5.66</v>
      </c>
      <c r="AJ78" s="201">
        <v>0</v>
      </c>
      <c r="AK78" s="201">
        <v>4.5999999999999996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17.329999999999998</v>
      </c>
      <c r="K79" s="201">
        <v>8.3000000000000007</v>
      </c>
      <c r="L79" s="201">
        <v>0.4</v>
      </c>
      <c r="M79" s="201">
        <v>2.0699999999999998</v>
      </c>
      <c r="N79" s="201">
        <v>1.68</v>
      </c>
      <c r="O79" s="201">
        <v>2.38</v>
      </c>
      <c r="P79" s="201">
        <v>0.8</v>
      </c>
      <c r="Q79" s="201">
        <v>0.15</v>
      </c>
      <c r="R79" s="201">
        <v>0.46</v>
      </c>
      <c r="S79" s="201">
        <v>0.37</v>
      </c>
      <c r="T79" s="201">
        <v>0</v>
      </c>
      <c r="U79" s="201">
        <v>2.0099999999999998</v>
      </c>
      <c r="V79" s="201">
        <v>0.2</v>
      </c>
      <c r="W79" s="201">
        <v>0.5</v>
      </c>
      <c r="X79" s="201">
        <v>2.1</v>
      </c>
      <c r="Y79" s="201">
        <v>0</v>
      </c>
      <c r="Z79" s="201">
        <v>1.83</v>
      </c>
      <c r="AA79" s="201">
        <v>1.28</v>
      </c>
      <c r="AB79" s="201">
        <v>0</v>
      </c>
      <c r="AC79" s="201">
        <v>23.1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5.66</v>
      </c>
      <c r="AJ79" s="201">
        <v>0</v>
      </c>
      <c r="AK79" s="201">
        <v>4.5999999999999996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17.329999999999998</v>
      </c>
      <c r="K80" s="201">
        <v>8.3000000000000007</v>
      </c>
      <c r="L80" s="201">
        <v>0.4</v>
      </c>
      <c r="M80" s="201">
        <v>2.0699999999999998</v>
      </c>
      <c r="N80" s="201">
        <v>1.68</v>
      </c>
      <c r="O80" s="201">
        <v>2.38</v>
      </c>
      <c r="P80" s="201">
        <v>0.8</v>
      </c>
      <c r="Q80" s="201">
        <v>0.15</v>
      </c>
      <c r="R80" s="201">
        <v>0.46</v>
      </c>
      <c r="S80" s="201">
        <v>0.37</v>
      </c>
      <c r="T80" s="201">
        <v>0</v>
      </c>
      <c r="U80" s="201">
        <v>2.0099999999999998</v>
      </c>
      <c r="V80" s="201">
        <v>0.2</v>
      </c>
      <c r="W80" s="201">
        <v>0.5</v>
      </c>
      <c r="X80" s="201">
        <v>2.1</v>
      </c>
      <c r="Y80" s="201">
        <v>0</v>
      </c>
      <c r="Z80" s="201">
        <v>1.83</v>
      </c>
      <c r="AA80" s="201">
        <v>1.28</v>
      </c>
      <c r="AB80" s="201">
        <v>0</v>
      </c>
      <c r="AC80" s="201">
        <v>23.1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5.66</v>
      </c>
      <c r="AJ80" s="201">
        <v>0</v>
      </c>
      <c r="AK80" s="201">
        <v>4.5999999999999996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17.329999999999998</v>
      </c>
      <c r="K81" s="201">
        <v>8.3000000000000007</v>
      </c>
      <c r="L81" s="201">
        <v>0.4</v>
      </c>
      <c r="M81" s="201">
        <v>2.0699999999999998</v>
      </c>
      <c r="N81" s="201">
        <v>1.68</v>
      </c>
      <c r="O81" s="201">
        <v>2.38</v>
      </c>
      <c r="P81" s="201">
        <v>0.8</v>
      </c>
      <c r="Q81" s="201">
        <v>0.15</v>
      </c>
      <c r="R81" s="201">
        <v>0.46</v>
      </c>
      <c r="S81" s="201">
        <v>0.37</v>
      </c>
      <c r="T81" s="201">
        <v>0</v>
      </c>
      <c r="U81" s="201">
        <v>2.0099999999999998</v>
      </c>
      <c r="V81" s="201">
        <v>0.2</v>
      </c>
      <c r="W81" s="201">
        <v>0.5</v>
      </c>
      <c r="X81" s="201">
        <v>2.1</v>
      </c>
      <c r="Y81" s="201">
        <v>0</v>
      </c>
      <c r="Z81" s="201">
        <v>1.83</v>
      </c>
      <c r="AA81" s="201">
        <v>1.28</v>
      </c>
      <c r="AB81" s="201">
        <v>0</v>
      </c>
      <c r="AC81" s="201">
        <v>23.1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5.66</v>
      </c>
      <c r="AJ81" s="201">
        <v>0</v>
      </c>
      <c r="AK81" s="201">
        <v>4.5999999999999996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17.329999999999998</v>
      </c>
      <c r="K82" s="201">
        <v>8.3000000000000007</v>
      </c>
      <c r="L82" s="201">
        <v>0.4</v>
      </c>
      <c r="M82" s="201">
        <v>2.0699999999999998</v>
      </c>
      <c r="N82" s="201">
        <v>1.68</v>
      </c>
      <c r="O82" s="201">
        <v>2.38</v>
      </c>
      <c r="P82" s="201">
        <v>0.8</v>
      </c>
      <c r="Q82" s="201">
        <v>0.15</v>
      </c>
      <c r="R82" s="201">
        <v>0.46</v>
      </c>
      <c r="S82" s="201">
        <v>0.37</v>
      </c>
      <c r="T82" s="201">
        <v>0</v>
      </c>
      <c r="U82" s="201">
        <v>2.0099999999999998</v>
      </c>
      <c r="V82" s="201">
        <v>0.2</v>
      </c>
      <c r="W82" s="201">
        <v>0.5</v>
      </c>
      <c r="X82" s="201">
        <v>2.1</v>
      </c>
      <c r="Y82" s="201">
        <v>0</v>
      </c>
      <c r="Z82" s="201">
        <v>1.83</v>
      </c>
      <c r="AA82" s="201">
        <v>1.28</v>
      </c>
      <c r="AB82" s="201">
        <v>0</v>
      </c>
      <c r="AC82" s="201">
        <v>23.1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5.66</v>
      </c>
      <c r="AJ82" s="201">
        <v>0</v>
      </c>
      <c r="AK82" s="201">
        <v>4.5999999999999996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17.329999999999998</v>
      </c>
      <c r="K83" s="201">
        <v>8.3000000000000007</v>
      </c>
      <c r="L83" s="201">
        <v>0.4</v>
      </c>
      <c r="M83" s="201">
        <v>2.0699999999999998</v>
      </c>
      <c r="N83" s="201">
        <v>1.68</v>
      </c>
      <c r="O83" s="201">
        <v>2.38</v>
      </c>
      <c r="P83" s="201">
        <v>0.8</v>
      </c>
      <c r="Q83" s="201">
        <v>0.15</v>
      </c>
      <c r="R83" s="201">
        <v>0.46</v>
      </c>
      <c r="S83" s="201">
        <v>0.37</v>
      </c>
      <c r="T83" s="201">
        <v>0</v>
      </c>
      <c r="U83" s="201">
        <v>2.0099999999999998</v>
      </c>
      <c r="V83" s="201">
        <v>0.2</v>
      </c>
      <c r="W83" s="201">
        <v>0.5</v>
      </c>
      <c r="X83" s="201">
        <v>2.1</v>
      </c>
      <c r="Y83" s="201">
        <v>0</v>
      </c>
      <c r="Z83" s="201">
        <v>1.83</v>
      </c>
      <c r="AA83" s="201">
        <v>1.28</v>
      </c>
      <c r="AB83" s="201">
        <v>0</v>
      </c>
      <c r="AC83" s="201">
        <v>23.1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5.66</v>
      </c>
      <c r="AJ83" s="201">
        <v>0</v>
      </c>
      <c r="AK83" s="201">
        <v>4.5999999999999996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17.329999999999998</v>
      </c>
      <c r="K84" s="201">
        <v>8.3000000000000007</v>
      </c>
      <c r="L84" s="201">
        <v>0.4</v>
      </c>
      <c r="M84" s="201">
        <v>2.0699999999999998</v>
      </c>
      <c r="N84" s="201">
        <v>1.68</v>
      </c>
      <c r="O84" s="201">
        <v>2.38</v>
      </c>
      <c r="P84" s="201">
        <v>0.8</v>
      </c>
      <c r="Q84" s="201">
        <v>0.15</v>
      </c>
      <c r="R84" s="201">
        <v>0.46</v>
      </c>
      <c r="S84" s="201">
        <v>0.37</v>
      </c>
      <c r="T84" s="201">
        <v>0</v>
      </c>
      <c r="U84" s="201">
        <v>2.0099999999999998</v>
      </c>
      <c r="V84" s="201">
        <v>0.2</v>
      </c>
      <c r="W84" s="201">
        <v>0.5</v>
      </c>
      <c r="X84" s="201">
        <v>2.1</v>
      </c>
      <c r="Y84" s="201">
        <v>0</v>
      </c>
      <c r="Z84" s="201">
        <v>1.83</v>
      </c>
      <c r="AA84" s="201">
        <v>1.28</v>
      </c>
      <c r="AB84" s="201">
        <v>0</v>
      </c>
      <c r="AC84" s="201">
        <v>23.1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5.66</v>
      </c>
      <c r="AJ84" s="201">
        <v>0</v>
      </c>
      <c r="AK84" s="201">
        <v>4.5999999999999996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17.329999999999998</v>
      </c>
      <c r="K85" s="201">
        <v>8.3000000000000007</v>
      </c>
      <c r="L85" s="201">
        <v>0.4</v>
      </c>
      <c r="M85" s="201">
        <v>2.0699999999999998</v>
      </c>
      <c r="N85" s="201">
        <v>1.68</v>
      </c>
      <c r="O85" s="201">
        <v>2.38</v>
      </c>
      <c r="P85" s="201">
        <v>0.8</v>
      </c>
      <c r="Q85" s="201">
        <v>0.15</v>
      </c>
      <c r="R85" s="201">
        <v>0.46</v>
      </c>
      <c r="S85" s="201">
        <v>0.37</v>
      </c>
      <c r="T85" s="201">
        <v>0</v>
      </c>
      <c r="U85" s="201">
        <v>2.0099999999999998</v>
      </c>
      <c r="V85" s="201">
        <v>0.2</v>
      </c>
      <c r="W85" s="201">
        <v>0.5</v>
      </c>
      <c r="X85" s="201">
        <v>2.1</v>
      </c>
      <c r="Y85" s="201">
        <v>0</v>
      </c>
      <c r="Z85" s="201">
        <v>1.83</v>
      </c>
      <c r="AA85" s="201">
        <v>1.28</v>
      </c>
      <c r="AB85" s="201">
        <v>0</v>
      </c>
      <c r="AC85" s="201">
        <v>23.1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5.66</v>
      </c>
      <c r="AJ85" s="201">
        <v>0</v>
      </c>
      <c r="AK85" s="201">
        <v>4.5999999999999996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17.329999999999998</v>
      </c>
      <c r="K86" s="201">
        <v>8.3000000000000007</v>
      </c>
      <c r="L86" s="201">
        <v>0.4</v>
      </c>
      <c r="M86" s="201">
        <v>2.0699999999999998</v>
      </c>
      <c r="N86" s="201">
        <v>1.68</v>
      </c>
      <c r="O86" s="201">
        <v>2.38</v>
      </c>
      <c r="P86" s="201">
        <v>0.8</v>
      </c>
      <c r="Q86" s="201">
        <v>0.15</v>
      </c>
      <c r="R86" s="201">
        <v>0.46</v>
      </c>
      <c r="S86" s="201">
        <v>0.37</v>
      </c>
      <c r="T86" s="201">
        <v>0</v>
      </c>
      <c r="U86" s="201">
        <v>2.0099999999999998</v>
      </c>
      <c r="V86" s="201">
        <v>0.2</v>
      </c>
      <c r="W86" s="201">
        <v>0.5</v>
      </c>
      <c r="X86" s="201">
        <v>2.1</v>
      </c>
      <c r="Y86" s="201">
        <v>0</v>
      </c>
      <c r="Z86" s="201">
        <v>1.83</v>
      </c>
      <c r="AA86" s="201">
        <v>1.28</v>
      </c>
      <c r="AB86" s="201">
        <v>0</v>
      </c>
      <c r="AC86" s="201">
        <v>23.1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5.66</v>
      </c>
      <c r="AJ86" s="201">
        <v>0</v>
      </c>
      <c r="AK86" s="201">
        <v>4.5999999999999996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17.329999999999998</v>
      </c>
      <c r="K87" s="201">
        <v>8.3000000000000007</v>
      </c>
      <c r="L87" s="201">
        <v>0.4</v>
      </c>
      <c r="M87" s="201">
        <v>2.0699999999999998</v>
      </c>
      <c r="N87" s="201">
        <v>1.68</v>
      </c>
      <c r="O87" s="201">
        <v>2.38</v>
      </c>
      <c r="P87" s="201">
        <v>0.8</v>
      </c>
      <c r="Q87" s="201">
        <v>0.15</v>
      </c>
      <c r="R87" s="201">
        <v>0.46</v>
      </c>
      <c r="S87" s="201">
        <v>0.37</v>
      </c>
      <c r="T87" s="201">
        <v>0</v>
      </c>
      <c r="U87" s="201">
        <v>2.0099999999999998</v>
      </c>
      <c r="V87" s="201">
        <v>0.2</v>
      </c>
      <c r="W87" s="201">
        <v>0.46</v>
      </c>
      <c r="X87" s="201">
        <v>2.1</v>
      </c>
      <c r="Y87" s="201">
        <v>0</v>
      </c>
      <c r="Z87" s="201">
        <v>1.83</v>
      </c>
      <c r="AA87" s="201">
        <v>1.28</v>
      </c>
      <c r="AB87" s="201">
        <v>0</v>
      </c>
      <c r="AC87" s="201">
        <v>26.3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7.02</v>
      </c>
      <c r="AJ87" s="201">
        <v>0</v>
      </c>
      <c r="AK87" s="201">
        <v>4.5999999999999996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17.329999999999998</v>
      </c>
      <c r="K88" s="201">
        <v>8.3000000000000007</v>
      </c>
      <c r="L88" s="201">
        <v>0.4</v>
      </c>
      <c r="M88" s="201">
        <v>2.0699999999999998</v>
      </c>
      <c r="N88" s="201">
        <v>1.68</v>
      </c>
      <c r="O88" s="201">
        <v>2.38</v>
      </c>
      <c r="P88" s="201">
        <v>0.8</v>
      </c>
      <c r="Q88" s="201">
        <v>0.15</v>
      </c>
      <c r="R88" s="201">
        <v>0.46</v>
      </c>
      <c r="S88" s="201">
        <v>0.37</v>
      </c>
      <c r="T88" s="201">
        <v>0</v>
      </c>
      <c r="U88" s="201">
        <v>2.0099999999999998</v>
      </c>
      <c r="V88" s="201">
        <v>0.2</v>
      </c>
      <c r="W88" s="201">
        <v>0.46</v>
      </c>
      <c r="X88" s="201">
        <v>2.1</v>
      </c>
      <c r="Y88" s="201">
        <v>0</v>
      </c>
      <c r="Z88" s="201">
        <v>1.83</v>
      </c>
      <c r="AA88" s="201">
        <v>1.28</v>
      </c>
      <c r="AB88" s="201">
        <v>0</v>
      </c>
      <c r="AC88" s="201">
        <v>26.3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7.02</v>
      </c>
      <c r="AJ88" s="201">
        <v>0</v>
      </c>
      <c r="AK88" s="201">
        <v>4.5999999999999996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17.329999999999998</v>
      </c>
      <c r="K89" s="201">
        <v>8.3000000000000007</v>
      </c>
      <c r="L89" s="201">
        <v>0.4</v>
      </c>
      <c r="M89" s="201">
        <v>2.0699999999999998</v>
      </c>
      <c r="N89" s="201">
        <v>1.68</v>
      </c>
      <c r="O89" s="201">
        <v>2.38</v>
      </c>
      <c r="P89" s="201">
        <v>0.8</v>
      </c>
      <c r="Q89" s="201">
        <v>0.15</v>
      </c>
      <c r="R89" s="201">
        <v>0.46</v>
      </c>
      <c r="S89" s="201">
        <v>0.37</v>
      </c>
      <c r="T89" s="201">
        <v>0</v>
      </c>
      <c r="U89" s="201">
        <v>2.0099999999999998</v>
      </c>
      <c r="V89" s="201">
        <v>0.2</v>
      </c>
      <c r="W89" s="201">
        <v>0.5</v>
      </c>
      <c r="X89" s="201">
        <v>2.1</v>
      </c>
      <c r="Y89" s="201">
        <v>0</v>
      </c>
      <c r="Z89" s="201">
        <v>1.83</v>
      </c>
      <c r="AA89" s="201">
        <v>1.28</v>
      </c>
      <c r="AB89" s="201">
        <v>0</v>
      </c>
      <c r="AC89" s="201">
        <v>23.06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5.66</v>
      </c>
      <c r="AJ89" s="201">
        <v>0</v>
      </c>
      <c r="AK89" s="201">
        <v>4.5999999999999996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17.329999999999998</v>
      </c>
      <c r="K90" s="201">
        <v>8.3000000000000007</v>
      </c>
      <c r="L90" s="201">
        <v>0.4</v>
      </c>
      <c r="M90" s="201">
        <v>2.0699999999999998</v>
      </c>
      <c r="N90" s="201">
        <v>1.68</v>
      </c>
      <c r="O90" s="201">
        <v>2.38</v>
      </c>
      <c r="P90" s="201">
        <v>0.8</v>
      </c>
      <c r="Q90" s="201">
        <v>0.15</v>
      </c>
      <c r="R90" s="201">
        <v>0.46</v>
      </c>
      <c r="S90" s="201">
        <v>0.37</v>
      </c>
      <c r="T90" s="201">
        <v>0</v>
      </c>
      <c r="U90" s="201">
        <v>2.0099999999999998</v>
      </c>
      <c r="V90" s="201">
        <v>0.2</v>
      </c>
      <c r="W90" s="201">
        <v>0.5</v>
      </c>
      <c r="X90" s="201">
        <v>2.1</v>
      </c>
      <c r="Y90" s="201">
        <v>0</v>
      </c>
      <c r="Z90" s="201">
        <v>1.83</v>
      </c>
      <c r="AA90" s="201">
        <v>1.28</v>
      </c>
      <c r="AB90" s="201">
        <v>0</v>
      </c>
      <c r="AC90" s="201">
        <v>23.06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5.66</v>
      </c>
      <c r="AJ90" s="201">
        <v>0</v>
      </c>
      <c r="AK90" s="201">
        <v>4.5999999999999996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17.329999999999998</v>
      </c>
      <c r="K91" s="201">
        <v>8.3000000000000007</v>
      </c>
      <c r="L91" s="201">
        <v>0.4</v>
      </c>
      <c r="M91" s="201">
        <v>2.0699999999999998</v>
      </c>
      <c r="N91" s="201">
        <v>1.68</v>
      </c>
      <c r="O91" s="201">
        <v>2.38</v>
      </c>
      <c r="P91" s="201">
        <v>0.8</v>
      </c>
      <c r="Q91" s="201">
        <v>0.15</v>
      </c>
      <c r="R91" s="201">
        <v>4.83</v>
      </c>
      <c r="S91" s="201">
        <v>0.37</v>
      </c>
      <c r="T91" s="201">
        <v>0</v>
      </c>
      <c r="U91" s="201">
        <v>2.0099999999999998</v>
      </c>
      <c r="V91" s="201">
        <v>0.2</v>
      </c>
      <c r="W91" s="201">
        <v>0.48</v>
      </c>
      <c r="X91" s="201">
        <v>2.1</v>
      </c>
      <c r="Y91" s="201">
        <v>0</v>
      </c>
      <c r="Z91" s="201">
        <v>1.83</v>
      </c>
      <c r="AA91" s="201">
        <v>1.28</v>
      </c>
      <c r="AB91" s="201">
        <v>0</v>
      </c>
      <c r="AC91" s="201">
        <v>22.62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8.49</v>
      </c>
      <c r="AJ91" s="201">
        <v>0</v>
      </c>
      <c r="AK91" s="201">
        <v>3.02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17.329999999999998</v>
      </c>
      <c r="K92" s="201">
        <v>8.3000000000000007</v>
      </c>
      <c r="L92" s="201">
        <v>0.4</v>
      </c>
      <c r="M92" s="201">
        <v>2.0699999999999998</v>
      </c>
      <c r="N92" s="201">
        <v>1.68</v>
      </c>
      <c r="O92" s="201">
        <v>2.38</v>
      </c>
      <c r="P92" s="201">
        <v>0.8</v>
      </c>
      <c r="Q92" s="201">
        <v>0.15</v>
      </c>
      <c r="R92" s="201">
        <v>4.83</v>
      </c>
      <c r="S92" s="201">
        <v>0.37</v>
      </c>
      <c r="T92" s="201">
        <v>0</v>
      </c>
      <c r="U92" s="201">
        <v>2.0099999999999998</v>
      </c>
      <c r="V92" s="201">
        <v>0.2</v>
      </c>
      <c r="W92" s="201">
        <v>0.48</v>
      </c>
      <c r="X92" s="201">
        <v>2.1</v>
      </c>
      <c r="Y92" s="201">
        <v>0</v>
      </c>
      <c r="Z92" s="201">
        <v>1.83</v>
      </c>
      <c r="AA92" s="201">
        <v>1.28</v>
      </c>
      <c r="AB92" s="201">
        <v>0</v>
      </c>
      <c r="AC92" s="201">
        <v>22.62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8.49</v>
      </c>
      <c r="AJ92" s="201">
        <v>0</v>
      </c>
      <c r="AK92" s="201">
        <v>3.02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17.329999999999998</v>
      </c>
      <c r="K93" s="201">
        <v>8.3000000000000007</v>
      </c>
      <c r="L93" s="201">
        <v>0.4</v>
      </c>
      <c r="M93" s="201">
        <v>2.0699999999999998</v>
      </c>
      <c r="N93" s="201">
        <v>1.68</v>
      </c>
      <c r="O93" s="201">
        <v>2.38</v>
      </c>
      <c r="P93" s="201">
        <v>0.8</v>
      </c>
      <c r="Q93" s="201">
        <v>0.15</v>
      </c>
      <c r="R93" s="201">
        <v>4.83</v>
      </c>
      <c r="S93" s="201">
        <v>0.37</v>
      </c>
      <c r="T93" s="201">
        <v>0</v>
      </c>
      <c r="U93" s="201">
        <v>2.0099999999999998</v>
      </c>
      <c r="V93" s="201">
        <v>0.2</v>
      </c>
      <c r="W93" s="201">
        <v>0.48</v>
      </c>
      <c r="X93" s="201">
        <v>2.1</v>
      </c>
      <c r="Y93" s="201">
        <v>0</v>
      </c>
      <c r="Z93" s="201">
        <v>1.83</v>
      </c>
      <c r="AA93" s="201">
        <v>1.28</v>
      </c>
      <c r="AB93" s="201">
        <v>0</v>
      </c>
      <c r="AC93" s="201">
        <v>22.62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8.49</v>
      </c>
      <c r="AJ93" s="201">
        <v>0</v>
      </c>
      <c r="AK93" s="201">
        <v>4.67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17.329999999999998</v>
      </c>
      <c r="K94" s="201">
        <v>8.3000000000000007</v>
      </c>
      <c r="L94" s="201">
        <v>0.4</v>
      </c>
      <c r="M94" s="201">
        <v>2.0699999999999998</v>
      </c>
      <c r="N94" s="201">
        <v>1.68</v>
      </c>
      <c r="O94" s="201">
        <v>2.38</v>
      </c>
      <c r="P94" s="201">
        <v>0.8</v>
      </c>
      <c r="Q94" s="201">
        <v>0.15</v>
      </c>
      <c r="R94" s="201">
        <v>4.83</v>
      </c>
      <c r="S94" s="201">
        <v>0.37</v>
      </c>
      <c r="T94" s="201">
        <v>0</v>
      </c>
      <c r="U94" s="201">
        <v>2.0099999999999998</v>
      </c>
      <c r="V94" s="201">
        <v>0.2</v>
      </c>
      <c r="W94" s="201">
        <v>0.48</v>
      </c>
      <c r="X94" s="201">
        <v>2.1</v>
      </c>
      <c r="Y94" s="201">
        <v>0</v>
      </c>
      <c r="Z94" s="201">
        <v>1.83</v>
      </c>
      <c r="AA94" s="201">
        <v>1.28</v>
      </c>
      <c r="AB94" s="201">
        <v>0</v>
      </c>
      <c r="AC94" s="201">
        <v>26.04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10.55</v>
      </c>
      <c r="AJ94" s="201">
        <v>0</v>
      </c>
      <c r="AK94" s="201">
        <v>4.67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17.329999999999998</v>
      </c>
      <c r="K95" s="201">
        <v>8.3000000000000007</v>
      </c>
      <c r="L95" s="201">
        <v>0.4</v>
      </c>
      <c r="M95" s="201">
        <v>2.0699999999999998</v>
      </c>
      <c r="N95" s="201">
        <v>1.68</v>
      </c>
      <c r="O95" s="201">
        <v>2.38</v>
      </c>
      <c r="P95" s="201">
        <v>0.8</v>
      </c>
      <c r="Q95" s="201">
        <v>0.15</v>
      </c>
      <c r="R95" s="201">
        <v>4.83</v>
      </c>
      <c r="S95" s="201">
        <v>0.37</v>
      </c>
      <c r="T95" s="201">
        <v>0</v>
      </c>
      <c r="U95" s="201">
        <v>2.0099999999999998</v>
      </c>
      <c r="V95" s="201">
        <v>0.2</v>
      </c>
      <c r="W95" s="201">
        <v>0.48</v>
      </c>
      <c r="X95" s="201">
        <v>2.1</v>
      </c>
      <c r="Y95" s="201">
        <v>0</v>
      </c>
      <c r="Z95" s="201">
        <v>1.83</v>
      </c>
      <c r="AA95" s="201">
        <v>1.28</v>
      </c>
      <c r="AB95" s="201">
        <v>0</v>
      </c>
      <c r="AC95" s="201">
        <v>26.04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10.55</v>
      </c>
      <c r="AJ95" s="201">
        <v>0</v>
      </c>
      <c r="AK95" s="201">
        <v>4.67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17.329999999999998</v>
      </c>
      <c r="K96" s="201">
        <v>8.3000000000000007</v>
      </c>
      <c r="L96" s="201">
        <v>0.4</v>
      </c>
      <c r="M96" s="201">
        <v>2.0699999999999998</v>
      </c>
      <c r="N96" s="201">
        <v>1.68</v>
      </c>
      <c r="O96" s="201">
        <v>2.38</v>
      </c>
      <c r="P96" s="201">
        <v>0.8</v>
      </c>
      <c r="Q96" s="201">
        <v>0.15</v>
      </c>
      <c r="R96" s="201">
        <v>4.83</v>
      </c>
      <c r="S96" s="201">
        <v>0.37</v>
      </c>
      <c r="T96" s="201">
        <v>0</v>
      </c>
      <c r="U96" s="201">
        <v>2.0099999999999998</v>
      </c>
      <c r="V96" s="201">
        <v>0.2</v>
      </c>
      <c r="W96" s="201">
        <v>0.48</v>
      </c>
      <c r="X96" s="201">
        <v>2.1</v>
      </c>
      <c r="Y96" s="201">
        <v>0</v>
      </c>
      <c r="Z96" s="201">
        <v>1.83</v>
      </c>
      <c r="AA96" s="201">
        <v>1.28</v>
      </c>
      <c r="AB96" s="201">
        <v>0</v>
      </c>
      <c r="AC96" s="201">
        <v>26.04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10.55</v>
      </c>
      <c r="AJ96" s="201">
        <v>0</v>
      </c>
      <c r="AK96" s="201">
        <v>4.67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17.329999999999998</v>
      </c>
      <c r="K97" s="201">
        <v>8.3000000000000007</v>
      </c>
      <c r="L97" s="201">
        <v>0.4</v>
      </c>
      <c r="M97" s="201">
        <v>2.0699999999999998</v>
      </c>
      <c r="N97" s="201">
        <v>1.68</v>
      </c>
      <c r="O97" s="201">
        <v>2.38</v>
      </c>
      <c r="P97" s="201">
        <v>0.8</v>
      </c>
      <c r="Q97" s="201">
        <v>0.15</v>
      </c>
      <c r="R97" s="201">
        <v>4.83</v>
      </c>
      <c r="S97" s="201">
        <v>0.37</v>
      </c>
      <c r="T97" s="201">
        <v>0</v>
      </c>
      <c r="U97" s="201">
        <v>2.0099999999999998</v>
      </c>
      <c r="V97" s="201">
        <v>0.2</v>
      </c>
      <c r="W97" s="201">
        <v>0.48</v>
      </c>
      <c r="X97" s="201">
        <v>2.1</v>
      </c>
      <c r="Y97" s="201">
        <v>0</v>
      </c>
      <c r="Z97" s="201">
        <v>1.83</v>
      </c>
      <c r="AA97" s="201">
        <v>1.28</v>
      </c>
      <c r="AB97" s="201">
        <v>0</v>
      </c>
      <c r="AC97" s="201">
        <v>26.04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10.55</v>
      </c>
      <c r="AJ97" s="201">
        <v>0</v>
      </c>
      <c r="AK97" s="201">
        <v>4.67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17.329999999999998</v>
      </c>
      <c r="K98" s="201">
        <v>8.3000000000000007</v>
      </c>
      <c r="L98" s="201">
        <v>0.4</v>
      </c>
      <c r="M98" s="201">
        <v>2.0699999999999998</v>
      </c>
      <c r="N98" s="201">
        <v>1.68</v>
      </c>
      <c r="O98" s="201">
        <v>2.38</v>
      </c>
      <c r="P98" s="201">
        <v>0.8</v>
      </c>
      <c r="Q98" s="201">
        <v>0.15</v>
      </c>
      <c r="R98" s="201">
        <v>4.83</v>
      </c>
      <c r="S98" s="201">
        <v>0.37</v>
      </c>
      <c r="T98" s="201">
        <v>0</v>
      </c>
      <c r="U98" s="201">
        <v>2.0099999999999998</v>
      </c>
      <c r="V98" s="201">
        <v>0.2</v>
      </c>
      <c r="W98" s="201">
        <v>0.48</v>
      </c>
      <c r="X98" s="201">
        <v>2.1</v>
      </c>
      <c r="Y98" s="201">
        <v>0</v>
      </c>
      <c r="Z98" s="201">
        <v>1.83</v>
      </c>
      <c r="AA98" s="201">
        <v>1.28</v>
      </c>
      <c r="AB98" s="201">
        <v>0</v>
      </c>
      <c r="AC98" s="201">
        <v>26.04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10.55</v>
      </c>
      <c r="AJ98" s="201">
        <v>0</v>
      </c>
      <c r="AK98" s="201">
        <v>3.93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0.41351999999999944</v>
      </c>
      <c r="K99">
        <f t="shared" si="0"/>
        <v>0.19575999999999977</v>
      </c>
      <c r="L99">
        <f t="shared" si="0"/>
        <v>-0.77827999999999908</v>
      </c>
      <c r="M99">
        <f t="shared" si="0"/>
        <v>4.9679999999999891E-2</v>
      </c>
      <c r="N99">
        <f t="shared" si="0"/>
        <v>4.0320000000000092E-2</v>
      </c>
      <c r="O99">
        <f t="shared" si="0"/>
        <v>5.7119999999999928E-2</v>
      </c>
      <c r="P99">
        <f t="shared" si="0"/>
        <v>1.9179999999999968E-2</v>
      </c>
      <c r="Q99">
        <f t="shared" si="0"/>
        <v>3.635000000000005E-3</v>
      </c>
      <c r="R99">
        <f t="shared" si="0"/>
        <v>2.2370000000000015E-2</v>
      </c>
      <c r="S99">
        <f t="shared" si="0"/>
        <v>-0.21237250000000002</v>
      </c>
      <c r="T99">
        <f t="shared" si="0"/>
        <v>0</v>
      </c>
      <c r="U99">
        <f t="shared" si="0"/>
        <v>4.823999999999995E-2</v>
      </c>
      <c r="V99">
        <f t="shared" si="0"/>
        <v>4.7999999999999909E-3</v>
      </c>
      <c r="W99">
        <f t="shared" si="0"/>
        <v>1.0792499999999988E-2</v>
      </c>
      <c r="X99">
        <f t="shared" si="0"/>
        <v>5.039999999999991E-2</v>
      </c>
      <c r="Y99">
        <f t="shared" si="0"/>
        <v>0</v>
      </c>
      <c r="Z99">
        <f t="shared" si="0"/>
        <v>4.4257500000000068E-2</v>
      </c>
      <c r="AA99">
        <f t="shared" si="0"/>
        <v>3.0720000000000022E-2</v>
      </c>
      <c r="AB99">
        <f t="shared" si="0"/>
        <v>0</v>
      </c>
      <c r="AC99">
        <f t="shared" si="0"/>
        <v>0.55728749999999982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0.16183500000000006</v>
      </c>
      <c r="AJ99">
        <f t="shared" si="0"/>
        <v>0</v>
      </c>
      <c r="AK99">
        <f t="shared" si="0"/>
        <v>6.2327499999999973E-2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10.02</v>
      </c>
      <c r="K3" s="201">
        <v>2.67</v>
      </c>
      <c r="L3" s="201">
        <v>2.06</v>
      </c>
      <c r="M3" s="201">
        <v>0</v>
      </c>
      <c r="N3" s="201">
        <v>0.98</v>
      </c>
      <c r="O3" s="201">
        <v>1.63</v>
      </c>
      <c r="P3" s="201">
        <v>2.02</v>
      </c>
      <c r="Q3" s="201">
        <v>0.09</v>
      </c>
      <c r="R3" s="201">
        <v>0.35</v>
      </c>
      <c r="S3" s="201">
        <v>0.22</v>
      </c>
      <c r="T3" s="201">
        <v>0</v>
      </c>
      <c r="U3" s="201">
        <v>9.48</v>
      </c>
      <c r="V3" s="201">
        <v>0.12</v>
      </c>
      <c r="W3" s="201">
        <v>0.28999999999999998</v>
      </c>
      <c r="X3" s="201">
        <v>1.21</v>
      </c>
      <c r="Y3" s="201">
        <v>0</v>
      </c>
      <c r="Z3" s="201">
        <v>1.39</v>
      </c>
      <c r="AA3" s="201">
        <v>0.74</v>
      </c>
      <c r="AB3" s="201">
        <v>0</v>
      </c>
      <c r="AC3" s="201">
        <v>13.11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5.14</v>
      </c>
      <c r="AJ3" s="201">
        <v>0</v>
      </c>
      <c r="AK3" s="201">
        <v>3.89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10.02</v>
      </c>
      <c r="K4" s="201">
        <v>2.67</v>
      </c>
      <c r="L4" s="201">
        <v>2.06</v>
      </c>
      <c r="M4" s="201">
        <v>0</v>
      </c>
      <c r="N4" s="201">
        <v>0.98</v>
      </c>
      <c r="O4" s="201">
        <v>1.63</v>
      </c>
      <c r="P4" s="201">
        <v>2.02</v>
      </c>
      <c r="Q4" s="201">
        <v>0.09</v>
      </c>
      <c r="R4" s="201">
        <v>0.35</v>
      </c>
      <c r="S4" s="201">
        <v>0.22</v>
      </c>
      <c r="T4" s="201">
        <v>0</v>
      </c>
      <c r="U4" s="201">
        <v>9.48</v>
      </c>
      <c r="V4" s="201">
        <v>0.12</v>
      </c>
      <c r="W4" s="201">
        <v>0.28999999999999998</v>
      </c>
      <c r="X4" s="201">
        <v>1.21</v>
      </c>
      <c r="Y4" s="201">
        <v>0</v>
      </c>
      <c r="Z4" s="201">
        <v>1.39</v>
      </c>
      <c r="AA4" s="201">
        <v>0.74</v>
      </c>
      <c r="AB4" s="201">
        <v>0</v>
      </c>
      <c r="AC4" s="201">
        <v>13.11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5.14</v>
      </c>
      <c r="AJ4" s="201">
        <v>0</v>
      </c>
      <c r="AK4" s="201">
        <v>3.89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10.02</v>
      </c>
      <c r="K5" s="201">
        <v>2.67</v>
      </c>
      <c r="L5" s="201">
        <v>2.06</v>
      </c>
      <c r="M5" s="201">
        <v>0</v>
      </c>
      <c r="N5" s="201">
        <v>0.98</v>
      </c>
      <c r="O5" s="201">
        <v>1.63</v>
      </c>
      <c r="P5" s="201">
        <v>2.02</v>
      </c>
      <c r="Q5" s="201">
        <v>0.09</v>
      </c>
      <c r="R5" s="201">
        <v>0.35</v>
      </c>
      <c r="S5" s="201">
        <v>0.22</v>
      </c>
      <c r="T5" s="201">
        <v>0</v>
      </c>
      <c r="U5" s="201">
        <v>9.48</v>
      </c>
      <c r="V5" s="201">
        <v>0.12</v>
      </c>
      <c r="W5" s="201">
        <v>0.28999999999999998</v>
      </c>
      <c r="X5" s="201">
        <v>1.21</v>
      </c>
      <c r="Y5" s="201">
        <v>0</v>
      </c>
      <c r="Z5" s="201">
        <v>1.39</v>
      </c>
      <c r="AA5" s="201">
        <v>0.74</v>
      </c>
      <c r="AB5" s="201">
        <v>0</v>
      </c>
      <c r="AC5" s="201">
        <v>13.11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5.14</v>
      </c>
      <c r="AJ5" s="201">
        <v>0</v>
      </c>
      <c r="AK5" s="201">
        <v>3.89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10.02</v>
      </c>
      <c r="K6" s="201">
        <v>2.67</v>
      </c>
      <c r="L6" s="201">
        <v>2.06</v>
      </c>
      <c r="M6" s="201">
        <v>0</v>
      </c>
      <c r="N6" s="201">
        <v>0.98</v>
      </c>
      <c r="O6" s="201">
        <v>1.63</v>
      </c>
      <c r="P6" s="201">
        <v>2.02</v>
      </c>
      <c r="Q6" s="201">
        <v>0.09</v>
      </c>
      <c r="R6" s="201">
        <v>0.35</v>
      </c>
      <c r="S6" s="201">
        <v>0.22</v>
      </c>
      <c r="T6" s="201">
        <v>0</v>
      </c>
      <c r="U6" s="201">
        <v>9.48</v>
      </c>
      <c r="V6" s="201">
        <v>0.12</v>
      </c>
      <c r="W6" s="201">
        <v>0.28999999999999998</v>
      </c>
      <c r="X6" s="201">
        <v>1.21</v>
      </c>
      <c r="Y6" s="201">
        <v>0</v>
      </c>
      <c r="Z6" s="201">
        <v>1.39</v>
      </c>
      <c r="AA6" s="201">
        <v>0.74</v>
      </c>
      <c r="AB6" s="201">
        <v>0</v>
      </c>
      <c r="AC6" s="201">
        <v>13.11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5.14</v>
      </c>
      <c r="AJ6" s="201">
        <v>0</v>
      </c>
      <c r="AK6" s="201">
        <v>3.89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10.02</v>
      </c>
      <c r="K7" s="201">
        <v>2.67</v>
      </c>
      <c r="L7" s="201">
        <v>0</v>
      </c>
      <c r="M7" s="201">
        <v>0</v>
      </c>
      <c r="N7" s="201">
        <v>0.98</v>
      </c>
      <c r="O7" s="201">
        <v>1.63</v>
      </c>
      <c r="P7" s="201">
        <v>2.02</v>
      </c>
      <c r="Q7" s="201">
        <v>0.09</v>
      </c>
      <c r="R7" s="201">
        <v>0.35</v>
      </c>
      <c r="S7" s="201">
        <v>0.22</v>
      </c>
      <c r="T7" s="201">
        <v>0</v>
      </c>
      <c r="U7" s="201">
        <v>9.48</v>
      </c>
      <c r="V7" s="201">
        <v>0.12</v>
      </c>
      <c r="W7" s="201">
        <v>0.28999999999999998</v>
      </c>
      <c r="X7" s="201">
        <v>1.21</v>
      </c>
      <c r="Y7" s="201">
        <v>0</v>
      </c>
      <c r="Z7" s="201">
        <v>1.39</v>
      </c>
      <c r="AA7" s="201">
        <v>0.74</v>
      </c>
      <c r="AB7" s="201">
        <v>0</v>
      </c>
      <c r="AC7" s="201">
        <v>13.11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5.14</v>
      </c>
      <c r="AJ7" s="201">
        <v>0</v>
      </c>
      <c r="AK7" s="201">
        <v>3.89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10.02</v>
      </c>
      <c r="K8" s="201">
        <v>2.67</v>
      </c>
      <c r="L8" s="201">
        <v>0</v>
      </c>
      <c r="M8" s="201">
        <v>0</v>
      </c>
      <c r="N8" s="201">
        <v>0.98</v>
      </c>
      <c r="O8" s="201">
        <v>1.63</v>
      </c>
      <c r="P8" s="201">
        <v>2.02</v>
      </c>
      <c r="Q8" s="201">
        <v>0.09</v>
      </c>
      <c r="R8" s="201">
        <v>0.35</v>
      </c>
      <c r="S8" s="201">
        <v>0.22</v>
      </c>
      <c r="T8" s="201">
        <v>0</v>
      </c>
      <c r="U8" s="201">
        <v>9.48</v>
      </c>
      <c r="V8" s="201">
        <v>0.12</v>
      </c>
      <c r="W8" s="201">
        <v>0.28999999999999998</v>
      </c>
      <c r="X8" s="201">
        <v>1.21</v>
      </c>
      <c r="Y8" s="201">
        <v>0</v>
      </c>
      <c r="Z8" s="201">
        <v>1.39</v>
      </c>
      <c r="AA8" s="201">
        <v>0.74</v>
      </c>
      <c r="AB8" s="201">
        <v>0</v>
      </c>
      <c r="AC8" s="201">
        <v>13.11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5.14</v>
      </c>
      <c r="AJ8" s="201">
        <v>0</v>
      </c>
      <c r="AK8" s="201">
        <v>3.89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10.02</v>
      </c>
      <c r="K9" s="201">
        <v>1.57</v>
      </c>
      <c r="L9" s="201">
        <v>0</v>
      </c>
      <c r="M9" s="201">
        <v>0</v>
      </c>
      <c r="N9" s="201">
        <v>0.98</v>
      </c>
      <c r="O9" s="201">
        <v>1.63</v>
      </c>
      <c r="P9" s="201">
        <v>2.02</v>
      </c>
      <c r="Q9" s="201">
        <v>0.09</v>
      </c>
      <c r="R9" s="201">
        <v>0.35</v>
      </c>
      <c r="S9" s="201">
        <v>0.22</v>
      </c>
      <c r="T9" s="201">
        <v>0</v>
      </c>
      <c r="U9" s="201">
        <v>9.48</v>
      </c>
      <c r="V9" s="201">
        <v>0.12</v>
      </c>
      <c r="W9" s="201">
        <v>0.28999999999999998</v>
      </c>
      <c r="X9" s="201">
        <v>1.21</v>
      </c>
      <c r="Y9" s="201">
        <v>0</v>
      </c>
      <c r="Z9" s="201">
        <v>1.39</v>
      </c>
      <c r="AA9" s="201">
        <v>0.74</v>
      </c>
      <c r="AB9" s="201">
        <v>0</v>
      </c>
      <c r="AC9" s="201">
        <v>13.11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5.14</v>
      </c>
      <c r="AJ9" s="201">
        <v>0</v>
      </c>
      <c r="AK9" s="201">
        <v>0.89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10.02</v>
      </c>
      <c r="K10" s="201">
        <v>1.57</v>
      </c>
      <c r="L10" s="201">
        <v>0</v>
      </c>
      <c r="M10" s="201">
        <v>0</v>
      </c>
      <c r="N10" s="201">
        <v>0.98</v>
      </c>
      <c r="O10" s="201">
        <v>1.63</v>
      </c>
      <c r="P10" s="201">
        <v>2.02</v>
      </c>
      <c r="Q10" s="201">
        <v>0.09</v>
      </c>
      <c r="R10" s="201">
        <v>0.35</v>
      </c>
      <c r="S10" s="201">
        <v>0.22</v>
      </c>
      <c r="T10" s="201">
        <v>0</v>
      </c>
      <c r="U10" s="201">
        <v>9.48</v>
      </c>
      <c r="V10" s="201">
        <v>0.12</v>
      </c>
      <c r="W10" s="201">
        <v>0.28999999999999998</v>
      </c>
      <c r="X10" s="201">
        <v>1.21</v>
      </c>
      <c r="Y10" s="201">
        <v>0</v>
      </c>
      <c r="Z10" s="201">
        <v>1.39</v>
      </c>
      <c r="AA10" s="201">
        <v>0.74</v>
      </c>
      <c r="AB10" s="201">
        <v>0</v>
      </c>
      <c r="AC10" s="201">
        <v>13.11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5.14</v>
      </c>
      <c r="AJ10" s="201">
        <v>0</v>
      </c>
      <c r="AK10" s="201">
        <v>0.89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10.02</v>
      </c>
      <c r="K11" s="201">
        <v>1.57</v>
      </c>
      <c r="L11" s="201">
        <v>0</v>
      </c>
      <c r="M11" s="201">
        <v>0</v>
      </c>
      <c r="N11" s="201">
        <v>0.98</v>
      </c>
      <c r="O11" s="201">
        <v>1.63</v>
      </c>
      <c r="P11" s="201">
        <v>2.02</v>
      </c>
      <c r="Q11" s="201">
        <v>0.09</v>
      </c>
      <c r="R11" s="201">
        <v>0.35</v>
      </c>
      <c r="S11" s="201">
        <v>0.22</v>
      </c>
      <c r="T11" s="201">
        <v>0</v>
      </c>
      <c r="U11" s="201">
        <v>9.48</v>
      </c>
      <c r="V11" s="201">
        <v>0.12</v>
      </c>
      <c r="W11" s="201">
        <v>0.28999999999999998</v>
      </c>
      <c r="X11" s="201">
        <v>1.21</v>
      </c>
      <c r="Y11" s="201">
        <v>0</v>
      </c>
      <c r="Z11" s="201">
        <v>1.39</v>
      </c>
      <c r="AA11" s="201">
        <v>0.74</v>
      </c>
      <c r="AB11" s="201">
        <v>0</v>
      </c>
      <c r="AC11" s="201">
        <v>13.11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5.14</v>
      </c>
      <c r="AJ11" s="201">
        <v>0</v>
      </c>
      <c r="AK11" s="201">
        <v>0.06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10.02</v>
      </c>
      <c r="K12" s="201">
        <v>1.57</v>
      </c>
      <c r="L12" s="201">
        <v>0</v>
      </c>
      <c r="M12" s="201">
        <v>0</v>
      </c>
      <c r="N12" s="201">
        <v>0.98</v>
      </c>
      <c r="O12" s="201">
        <v>1.63</v>
      </c>
      <c r="P12" s="201">
        <v>2.02</v>
      </c>
      <c r="Q12" s="201">
        <v>0.09</v>
      </c>
      <c r="R12" s="201">
        <v>0.35</v>
      </c>
      <c r="S12" s="201">
        <v>0.22</v>
      </c>
      <c r="T12" s="201">
        <v>0</v>
      </c>
      <c r="U12" s="201">
        <v>9.48</v>
      </c>
      <c r="V12" s="201">
        <v>0.12</v>
      </c>
      <c r="W12" s="201">
        <v>0.28999999999999998</v>
      </c>
      <c r="X12" s="201">
        <v>1.21</v>
      </c>
      <c r="Y12" s="201">
        <v>0</v>
      </c>
      <c r="Z12" s="201">
        <v>1.39</v>
      </c>
      <c r="AA12" s="201">
        <v>0.74</v>
      </c>
      <c r="AB12" s="201">
        <v>0</v>
      </c>
      <c r="AC12" s="201">
        <v>13.11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5.14</v>
      </c>
      <c r="AJ12" s="201">
        <v>0</v>
      </c>
      <c r="AK12" s="201">
        <v>0.06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10.02</v>
      </c>
      <c r="K13" s="201">
        <v>2.68</v>
      </c>
      <c r="L13" s="201">
        <v>2.06</v>
      </c>
      <c r="M13" s="201">
        <v>0</v>
      </c>
      <c r="N13" s="201">
        <v>0.98</v>
      </c>
      <c r="O13" s="201">
        <v>1.63</v>
      </c>
      <c r="P13" s="201">
        <v>2.02</v>
      </c>
      <c r="Q13" s="201">
        <v>0.09</v>
      </c>
      <c r="R13" s="201">
        <v>0.35</v>
      </c>
      <c r="S13" s="201">
        <v>0.22</v>
      </c>
      <c r="T13" s="201">
        <v>0</v>
      </c>
      <c r="U13" s="201">
        <v>9.48</v>
      </c>
      <c r="V13" s="201">
        <v>0.12</v>
      </c>
      <c r="W13" s="201">
        <v>0.28999999999999998</v>
      </c>
      <c r="X13" s="201">
        <v>1.21</v>
      </c>
      <c r="Y13" s="201">
        <v>0</v>
      </c>
      <c r="Z13" s="201">
        <v>1.39</v>
      </c>
      <c r="AA13" s="201">
        <v>0.74</v>
      </c>
      <c r="AB13" s="201">
        <v>0</v>
      </c>
      <c r="AC13" s="201">
        <v>13.11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5.14</v>
      </c>
      <c r="AJ13" s="201">
        <v>0</v>
      </c>
      <c r="AK13" s="201">
        <v>0.06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10.02</v>
      </c>
      <c r="K14" s="201">
        <v>2.68</v>
      </c>
      <c r="L14" s="201">
        <v>2.06</v>
      </c>
      <c r="M14" s="201">
        <v>0</v>
      </c>
      <c r="N14" s="201">
        <v>0.98</v>
      </c>
      <c r="O14" s="201">
        <v>1.63</v>
      </c>
      <c r="P14" s="201">
        <v>2.02</v>
      </c>
      <c r="Q14" s="201">
        <v>0.09</v>
      </c>
      <c r="R14" s="201">
        <v>0.35</v>
      </c>
      <c r="S14" s="201">
        <v>0.22</v>
      </c>
      <c r="T14" s="201">
        <v>0</v>
      </c>
      <c r="U14" s="201">
        <v>9.48</v>
      </c>
      <c r="V14" s="201">
        <v>0.12</v>
      </c>
      <c r="W14" s="201">
        <v>0.28999999999999998</v>
      </c>
      <c r="X14" s="201">
        <v>1.21</v>
      </c>
      <c r="Y14" s="201">
        <v>0</v>
      </c>
      <c r="Z14" s="201">
        <v>1.39</v>
      </c>
      <c r="AA14" s="201">
        <v>0.74</v>
      </c>
      <c r="AB14" s="201">
        <v>0</v>
      </c>
      <c r="AC14" s="201">
        <v>13.11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5.14</v>
      </c>
      <c r="AJ14" s="201">
        <v>0</v>
      </c>
      <c r="AK14" s="201">
        <v>0.06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10.02</v>
      </c>
      <c r="K15" s="201">
        <v>2.68</v>
      </c>
      <c r="L15" s="201">
        <v>2.06</v>
      </c>
      <c r="M15" s="201">
        <v>0</v>
      </c>
      <c r="N15" s="201">
        <v>0.98</v>
      </c>
      <c r="O15" s="201">
        <v>1.63</v>
      </c>
      <c r="P15" s="201">
        <v>2.02</v>
      </c>
      <c r="Q15" s="201">
        <v>0.09</v>
      </c>
      <c r="R15" s="201">
        <v>0.35</v>
      </c>
      <c r="S15" s="201">
        <v>0.22</v>
      </c>
      <c r="T15" s="201">
        <v>0</v>
      </c>
      <c r="U15" s="201">
        <v>9.48</v>
      </c>
      <c r="V15" s="201">
        <v>0.12</v>
      </c>
      <c r="W15" s="201">
        <v>0.28999999999999998</v>
      </c>
      <c r="X15" s="201">
        <v>1.21</v>
      </c>
      <c r="Y15" s="201">
        <v>0</v>
      </c>
      <c r="Z15" s="201">
        <v>1.39</v>
      </c>
      <c r="AA15" s="201">
        <v>0.74</v>
      </c>
      <c r="AB15" s="201">
        <v>0</v>
      </c>
      <c r="AC15" s="201">
        <v>13.11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5.14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10.02</v>
      </c>
      <c r="K16" s="201">
        <v>2.68</v>
      </c>
      <c r="L16" s="201">
        <v>2.06</v>
      </c>
      <c r="M16" s="201">
        <v>0</v>
      </c>
      <c r="N16" s="201">
        <v>0.98</v>
      </c>
      <c r="O16" s="201">
        <v>1.63</v>
      </c>
      <c r="P16" s="201">
        <v>2.02</v>
      </c>
      <c r="Q16" s="201">
        <v>0.09</v>
      </c>
      <c r="R16" s="201">
        <v>0.35</v>
      </c>
      <c r="S16" s="201">
        <v>0.22</v>
      </c>
      <c r="T16" s="201">
        <v>0</v>
      </c>
      <c r="U16" s="201">
        <v>9.48</v>
      </c>
      <c r="V16" s="201">
        <v>0.12</v>
      </c>
      <c r="W16" s="201">
        <v>0.28999999999999998</v>
      </c>
      <c r="X16" s="201">
        <v>1.21</v>
      </c>
      <c r="Y16" s="201">
        <v>0</v>
      </c>
      <c r="Z16" s="201">
        <v>1.39</v>
      </c>
      <c r="AA16" s="201">
        <v>0.74</v>
      </c>
      <c r="AB16" s="201">
        <v>0</v>
      </c>
      <c r="AC16" s="201">
        <v>13.11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5.14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10.02</v>
      </c>
      <c r="K17" s="201">
        <v>2.68</v>
      </c>
      <c r="L17" s="201">
        <v>2.06</v>
      </c>
      <c r="M17" s="201">
        <v>0</v>
      </c>
      <c r="N17" s="201">
        <v>0.98</v>
      </c>
      <c r="O17" s="201">
        <v>1.63</v>
      </c>
      <c r="P17" s="201">
        <v>2.02</v>
      </c>
      <c r="Q17" s="201">
        <v>0.09</v>
      </c>
      <c r="R17" s="201">
        <v>0.35</v>
      </c>
      <c r="S17" s="201">
        <v>0.22</v>
      </c>
      <c r="T17" s="201">
        <v>0</v>
      </c>
      <c r="U17" s="201">
        <v>9.48</v>
      </c>
      <c r="V17" s="201">
        <v>0.12</v>
      </c>
      <c r="W17" s="201">
        <v>0.28999999999999998</v>
      </c>
      <c r="X17" s="201">
        <v>1.21</v>
      </c>
      <c r="Y17" s="201">
        <v>0</v>
      </c>
      <c r="Z17" s="201">
        <v>1.39</v>
      </c>
      <c r="AA17" s="201">
        <v>0.74</v>
      </c>
      <c r="AB17" s="201">
        <v>0</v>
      </c>
      <c r="AC17" s="201">
        <v>13.11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5.14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10.02</v>
      </c>
      <c r="K18" s="201">
        <v>2.68</v>
      </c>
      <c r="L18" s="201">
        <v>2.06</v>
      </c>
      <c r="M18" s="201">
        <v>0</v>
      </c>
      <c r="N18" s="201">
        <v>0.98</v>
      </c>
      <c r="O18" s="201">
        <v>1.63</v>
      </c>
      <c r="P18" s="201">
        <v>2.02</v>
      </c>
      <c r="Q18" s="201">
        <v>0.09</v>
      </c>
      <c r="R18" s="201">
        <v>0.35</v>
      </c>
      <c r="S18" s="201">
        <v>0.22</v>
      </c>
      <c r="T18" s="201">
        <v>0</v>
      </c>
      <c r="U18" s="201">
        <v>9.48</v>
      </c>
      <c r="V18" s="201">
        <v>0.12</v>
      </c>
      <c r="W18" s="201">
        <v>0.28999999999999998</v>
      </c>
      <c r="X18" s="201">
        <v>1.21</v>
      </c>
      <c r="Y18" s="201">
        <v>0</v>
      </c>
      <c r="Z18" s="201">
        <v>1.39</v>
      </c>
      <c r="AA18" s="201">
        <v>0.74</v>
      </c>
      <c r="AB18" s="201">
        <v>0</v>
      </c>
      <c r="AC18" s="201">
        <v>13.11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5.14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10.02</v>
      </c>
      <c r="K19" s="201">
        <v>2.68</v>
      </c>
      <c r="L19" s="201">
        <v>13.3</v>
      </c>
      <c r="M19" s="201">
        <v>0</v>
      </c>
      <c r="N19" s="201">
        <v>0.98</v>
      </c>
      <c r="O19" s="201">
        <v>1.63</v>
      </c>
      <c r="P19" s="201">
        <v>2.02</v>
      </c>
      <c r="Q19" s="201">
        <v>0.09</v>
      </c>
      <c r="R19" s="201">
        <v>0.35</v>
      </c>
      <c r="S19" s="201">
        <v>0.22</v>
      </c>
      <c r="T19" s="201">
        <v>0</v>
      </c>
      <c r="U19" s="201">
        <v>9.48</v>
      </c>
      <c r="V19" s="201">
        <v>0.12</v>
      </c>
      <c r="W19" s="201">
        <v>0.28999999999999998</v>
      </c>
      <c r="X19" s="201">
        <v>1.21</v>
      </c>
      <c r="Y19" s="201">
        <v>0</v>
      </c>
      <c r="Z19" s="201">
        <v>1.39</v>
      </c>
      <c r="AA19" s="201">
        <v>0.74</v>
      </c>
      <c r="AB19" s="201">
        <v>0</v>
      </c>
      <c r="AC19" s="201">
        <v>13.11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5.14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10.02</v>
      </c>
      <c r="K20" s="201">
        <v>2.68</v>
      </c>
      <c r="L20" s="201">
        <v>29.75</v>
      </c>
      <c r="M20" s="201">
        <v>0</v>
      </c>
      <c r="N20" s="201">
        <v>0.98</v>
      </c>
      <c r="O20" s="201">
        <v>1.63</v>
      </c>
      <c r="P20" s="201">
        <v>2.02</v>
      </c>
      <c r="Q20" s="201">
        <v>0.09</v>
      </c>
      <c r="R20" s="201">
        <v>0.35</v>
      </c>
      <c r="S20" s="201">
        <v>0.22</v>
      </c>
      <c r="T20" s="201">
        <v>0</v>
      </c>
      <c r="U20" s="201">
        <v>9.48</v>
      </c>
      <c r="V20" s="201">
        <v>0.12</v>
      </c>
      <c r="W20" s="201">
        <v>0.28999999999999998</v>
      </c>
      <c r="X20" s="201">
        <v>1.21</v>
      </c>
      <c r="Y20" s="201">
        <v>0</v>
      </c>
      <c r="Z20" s="201">
        <v>1.39</v>
      </c>
      <c r="AA20" s="201">
        <v>0.74</v>
      </c>
      <c r="AB20" s="201">
        <v>0</v>
      </c>
      <c r="AC20" s="201">
        <v>13.11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5.14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10.02</v>
      </c>
      <c r="K21" s="201">
        <v>5.27</v>
      </c>
      <c r="L21" s="201">
        <v>26.17</v>
      </c>
      <c r="M21" s="201">
        <v>0</v>
      </c>
      <c r="N21" s="201">
        <v>0.98</v>
      </c>
      <c r="O21" s="201">
        <v>1.63</v>
      </c>
      <c r="P21" s="201">
        <v>2.02</v>
      </c>
      <c r="Q21" s="201">
        <v>0.18</v>
      </c>
      <c r="R21" s="201">
        <v>0.69</v>
      </c>
      <c r="S21" s="201">
        <v>0.38</v>
      </c>
      <c r="T21" s="201">
        <v>0</v>
      </c>
      <c r="U21" s="201">
        <v>9.48</v>
      </c>
      <c r="V21" s="201">
        <v>0.12</v>
      </c>
      <c r="W21" s="201">
        <v>0.56999999999999995</v>
      </c>
      <c r="X21" s="201">
        <v>2.38</v>
      </c>
      <c r="Y21" s="201">
        <v>0</v>
      </c>
      <c r="Z21" s="201">
        <v>1.39</v>
      </c>
      <c r="AA21" s="201">
        <v>0.74</v>
      </c>
      <c r="AB21" s="201">
        <v>0</v>
      </c>
      <c r="AC21" s="201">
        <v>13.11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5.14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10.02</v>
      </c>
      <c r="K22" s="201">
        <v>5.27</v>
      </c>
      <c r="L22" s="201">
        <v>30.85</v>
      </c>
      <c r="M22" s="201">
        <v>0</v>
      </c>
      <c r="N22" s="201">
        <v>0.98</v>
      </c>
      <c r="O22" s="201">
        <v>1.63</v>
      </c>
      <c r="P22" s="201">
        <v>2.02</v>
      </c>
      <c r="Q22" s="201">
        <v>0.18</v>
      </c>
      <c r="R22" s="201">
        <v>0.69</v>
      </c>
      <c r="S22" s="201">
        <v>0.38</v>
      </c>
      <c r="T22" s="201">
        <v>0</v>
      </c>
      <c r="U22" s="201">
        <v>9.48</v>
      </c>
      <c r="V22" s="201">
        <v>0.12</v>
      </c>
      <c r="W22" s="201">
        <v>0.56999999999999995</v>
      </c>
      <c r="X22" s="201">
        <v>2.38</v>
      </c>
      <c r="Y22" s="201">
        <v>0</v>
      </c>
      <c r="Z22" s="201">
        <v>1.39</v>
      </c>
      <c r="AA22" s="201">
        <v>0.74</v>
      </c>
      <c r="AB22" s="201">
        <v>0</v>
      </c>
      <c r="AC22" s="201">
        <v>13.11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5.14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10.02</v>
      </c>
      <c r="K23" s="201">
        <v>5.27</v>
      </c>
      <c r="L23" s="201">
        <v>29.75</v>
      </c>
      <c r="M23" s="201">
        <v>0</v>
      </c>
      <c r="N23" s="201">
        <v>0.98</v>
      </c>
      <c r="O23" s="201">
        <v>1.63</v>
      </c>
      <c r="P23" s="201">
        <v>2.02</v>
      </c>
      <c r="Q23" s="201">
        <v>0.18</v>
      </c>
      <c r="R23" s="201">
        <v>0.69</v>
      </c>
      <c r="S23" s="201">
        <v>0.38</v>
      </c>
      <c r="T23" s="201">
        <v>0</v>
      </c>
      <c r="U23" s="201">
        <v>9.48</v>
      </c>
      <c r="V23" s="201">
        <v>0.12</v>
      </c>
      <c r="W23" s="201">
        <v>0.56999999999999995</v>
      </c>
      <c r="X23" s="201">
        <v>2.38</v>
      </c>
      <c r="Y23" s="201">
        <v>0</v>
      </c>
      <c r="Z23" s="201">
        <v>1.39</v>
      </c>
      <c r="AA23" s="201">
        <v>0.74</v>
      </c>
      <c r="AB23" s="201">
        <v>0</v>
      </c>
      <c r="AC23" s="201">
        <v>13.11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5.14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10.02</v>
      </c>
      <c r="K24" s="201">
        <v>5.27</v>
      </c>
      <c r="L24" s="201">
        <v>29.75</v>
      </c>
      <c r="M24" s="201">
        <v>0</v>
      </c>
      <c r="N24" s="201">
        <v>0.98</v>
      </c>
      <c r="O24" s="201">
        <v>1.63</v>
      </c>
      <c r="P24" s="201">
        <v>2.02</v>
      </c>
      <c r="Q24" s="201">
        <v>0.18</v>
      </c>
      <c r="R24" s="201">
        <v>0.69</v>
      </c>
      <c r="S24" s="201">
        <v>0.38</v>
      </c>
      <c r="T24" s="201">
        <v>0</v>
      </c>
      <c r="U24" s="201">
        <v>9.48</v>
      </c>
      <c r="V24" s="201">
        <v>0.12</v>
      </c>
      <c r="W24" s="201">
        <v>0.56999999999999995</v>
      </c>
      <c r="X24" s="201">
        <v>2.38</v>
      </c>
      <c r="Y24" s="201">
        <v>0</v>
      </c>
      <c r="Z24" s="201">
        <v>1.39</v>
      </c>
      <c r="AA24" s="201">
        <v>0.74</v>
      </c>
      <c r="AB24" s="201">
        <v>0</v>
      </c>
      <c r="AC24" s="201">
        <v>13.11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5.14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10.02</v>
      </c>
      <c r="K25" s="201">
        <v>5.27</v>
      </c>
      <c r="L25" s="201">
        <v>29.75</v>
      </c>
      <c r="M25" s="201">
        <v>0</v>
      </c>
      <c r="N25" s="201">
        <v>0.98</v>
      </c>
      <c r="O25" s="201">
        <v>1.63</v>
      </c>
      <c r="P25" s="201">
        <v>2.02</v>
      </c>
      <c r="Q25" s="201">
        <v>0.18</v>
      </c>
      <c r="R25" s="201">
        <v>0.69</v>
      </c>
      <c r="S25" s="201">
        <v>0.38</v>
      </c>
      <c r="T25" s="201">
        <v>0</v>
      </c>
      <c r="U25" s="201">
        <v>9.48</v>
      </c>
      <c r="V25" s="201">
        <v>0.12</v>
      </c>
      <c r="W25" s="201">
        <v>0.56999999999999995</v>
      </c>
      <c r="X25" s="201">
        <v>2.38</v>
      </c>
      <c r="Y25" s="201">
        <v>0</v>
      </c>
      <c r="Z25" s="201">
        <v>1.39</v>
      </c>
      <c r="AA25" s="201">
        <v>0.74</v>
      </c>
      <c r="AB25" s="201">
        <v>0</v>
      </c>
      <c r="AC25" s="201">
        <v>13.11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5.14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10.02</v>
      </c>
      <c r="K26" s="201">
        <v>24.46</v>
      </c>
      <c r="L26" s="201">
        <v>38.619999999999997</v>
      </c>
      <c r="M26" s="201">
        <v>0</v>
      </c>
      <c r="N26" s="201">
        <v>0.98</v>
      </c>
      <c r="O26" s="201">
        <v>1.63</v>
      </c>
      <c r="P26" s="201">
        <v>2.02</v>
      </c>
      <c r="Q26" s="201">
        <v>0.84</v>
      </c>
      <c r="R26" s="201">
        <v>6.9</v>
      </c>
      <c r="S26" s="201">
        <v>3.7</v>
      </c>
      <c r="T26" s="201">
        <v>0</v>
      </c>
      <c r="U26" s="201">
        <v>9.48</v>
      </c>
      <c r="V26" s="201">
        <v>0.12</v>
      </c>
      <c r="W26" s="201">
        <v>4.97</v>
      </c>
      <c r="X26" s="201">
        <v>27.79</v>
      </c>
      <c r="Y26" s="201">
        <v>0</v>
      </c>
      <c r="Z26" s="201">
        <v>1.39</v>
      </c>
      <c r="AA26" s="201">
        <v>0.74</v>
      </c>
      <c r="AB26" s="201">
        <v>0</v>
      </c>
      <c r="AC26" s="201">
        <v>13.11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5.14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10.02</v>
      </c>
      <c r="K27" s="201">
        <v>5.27</v>
      </c>
      <c r="L27" s="201">
        <v>28.84</v>
      </c>
      <c r="M27" s="201">
        <v>0</v>
      </c>
      <c r="N27" s="201">
        <v>0.98</v>
      </c>
      <c r="O27" s="201">
        <v>1.63</v>
      </c>
      <c r="P27" s="201">
        <v>2.02</v>
      </c>
      <c r="Q27" s="201">
        <v>0.18</v>
      </c>
      <c r="R27" s="201">
        <v>0.69</v>
      </c>
      <c r="S27" s="201">
        <v>0.38</v>
      </c>
      <c r="T27" s="201">
        <v>0</v>
      </c>
      <c r="U27" s="201">
        <v>9.48</v>
      </c>
      <c r="V27" s="201">
        <v>0.12</v>
      </c>
      <c r="W27" s="201">
        <v>4.97</v>
      </c>
      <c r="X27" s="201">
        <v>27.79</v>
      </c>
      <c r="Y27" s="201">
        <v>0</v>
      </c>
      <c r="Z27" s="201">
        <v>1.39</v>
      </c>
      <c r="AA27" s="201">
        <v>0.74</v>
      </c>
      <c r="AB27" s="201">
        <v>0</v>
      </c>
      <c r="AC27" s="201">
        <v>13.11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5.14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10.02</v>
      </c>
      <c r="K28" s="201">
        <v>24.46</v>
      </c>
      <c r="L28" s="201">
        <v>39.43</v>
      </c>
      <c r="M28" s="201">
        <v>0</v>
      </c>
      <c r="N28" s="201">
        <v>0.98</v>
      </c>
      <c r="O28" s="201">
        <v>1.63</v>
      </c>
      <c r="P28" s="201">
        <v>2.02</v>
      </c>
      <c r="Q28" s="201">
        <v>0.18</v>
      </c>
      <c r="R28" s="201">
        <v>0.69</v>
      </c>
      <c r="S28" s="201">
        <v>0.38</v>
      </c>
      <c r="T28" s="201">
        <v>0</v>
      </c>
      <c r="U28" s="201">
        <v>9.48</v>
      </c>
      <c r="V28" s="201">
        <v>0.12</v>
      </c>
      <c r="W28" s="201">
        <v>0.56999999999999995</v>
      </c>
      <c r="X28" s="201">
        <v>2.38</v>
      </c>
      <c r="Y28" s="201">
        <v>0</v>
      </c>
      <c r="Z28" s="201">
        <v>1.39</v>
      </c>
      <c r="AA28" s="201">
        <v>0.74</v>
      </c>
      <c r="AB28" s="201">
        <v>0</v>
      </c>
      <c r="AC28" s="201">
        <v>13.11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5.14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10.02</v>
      </c>
      <c r="K29" s="201">
        <v>24.46</v>
      </c>
      <c r="L29" s="201">
        <v>39.43</v>
      </c>
      <c r="M29" s="201">
        <v>0</v>
      </c>
      <c r="N29" s="201">
        <v>0.98</v>
      </c>
      <c r="O29" s="201">
        <v>1.63</v>
      </c>
      <c r="P29" s="201">
        <v>2.02</v>
      </c>
      <c r="Q29" s="201">
        <v>0.18</v>
      </c>
      <c r="R29" s="201">
        <v>0.69</v>
      </c>
      <c r="S29" s="201">
        <v>0.38</v>
      </c>
      <c r="T29" s="201">
        <v>0</v>
      </c>
      <c r="U29" s="201">
        <v>9.48</v>
      </c>
      <c r="V29" s="201">
        <v>0.12</v>
      </c>
      <c r="W29" s="201">
        <v>0.56999999999999995</v>
      </c>
      <c r="X29" s="201">
        <v>2.38</v>
      </c>
      <c r="Y29" s="201">
        <v>0</v>
      </c>
      <c r="Z29" s="201">
        <v>1.39</v>
      </c>
      <c r="AA29" s="201">
        <v>0.74</v>
      </c>
      <c r="AB29" s="201">
        <v>0</v>
      </c>
      <c r="AC29" s="201">
        <v>13.11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5.14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10.02</v>
      </c>
      <c r="K30" s="201">
        <v>24.46</v>
      </c>
      <c r="L30" s="201">
        <v>39.43</v>
      </c>
      <c r="M30" s="201">
        <v>0</v>
      </c>
      <c r="N30" s="201">
        <v>0.98</v>
      </c>
      <c r="O30" s="201">
        <v>1.63</v>
      </c>
      <c r="P30" s="201">
        <v>2.02</v>
      </c>
      <c r="Q30" s="201">
        <v>0.18</v>
      </c>
      <c r="R30" s="201">
        <v>0.69</v>
      </c>
      <c r="S30" s="201">
        <v>0.38</v>
      </c>
      <c r="T30" s="201">
        <v>0</v>
      </c>
      <c r="U30" s="201">
        <v>9.48</v>
      </c>
      <c r="V30" s="201">
        <v>0.12</v>
      </c>
      <c r="W30" s="201">
        <v>0.56999999999999995</v>
      </c>
      <c r="X30" s="201">
        <v>2.38</v>
      </c>
      <c r="Y30" s="201">
        <v>0</v>
      </c>
      <c r="Z30" s="201">
        <v>1.39</v>
      </c>
      <c r="AA30" s="201">
        <v>0.74</v>
      </c>
      <c r="AB30" s="201">
        <v>0</v>
      </c>
      <c r="AC30" s="201">
        <v>13.11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5.14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10.02</v>
      </c>
      <c r="K31" s="201">
        <v>24.46</v>
      </c>
      <c r="L31" s="201">
        <v>39.43</v>
      </c>
      <c r="M31" s="201">
        <v>0</v>
      </c>
      <c r="N31" s="201">
        <v>0.98</v>
      </c>
      <c r="O31" s="201">
        <v>1.63</v>
      </c>
      <c r="P31" s="201">
        <v>2.02</v>
      </c>
      <c r="Q31" s="201">
        <v>0.84</v>
      </c>
      <c r="R31" s="201">
        <v>6.9</v>
      </c>
      <c r="S31" s="201">
        <v>3.7</v>
      </c>
      <c r="T31" s="201">
        <v>0</v>
      </c>
      <c r="U31" s="201">
        <v>9.48</v>
      </c>
      <c r="V31" s="201">
        <v>0.12</v>
      </c>
      <c r="W31" s="201">
        <v>4.97</v>
      </c>
      <c r="X31" s="201">
        <v>27.79</v>
      </c>
      <c r="Y31" s="201">
        <v>0</v>
      </c>
      <c r="Z31" s="201">
        <v>1.39</v>
      </c>
      <c r="AA31" s="201">
        <v>0.74</v>
      </c>
      <c r="AB31" s="201">
        <v>0</v>
      </c>
      <c r="AC31" s="201">
        <v>13.11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5.14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10.02</v>
      </c>
      <c r="K32" s="201">
        <v>24.46</v>
      </c>
      <c r="L32" s="201">
        <v>39.43</v>
      </c>
      <c r="M32" s="201">
        <v>0</v>
      </c>
      <c r="N32" s="201">
        <v>0.98</v>
      </c>
      <c r="O32" s="201">
        <v>1.63</v>
      </c>
      <c r="P32" s="201">
        <v>2.02</v>
      </c>
      <c r="Q32" s="201">
        <v>0.84</v>
      </c>
      <c r="R32" s="201">
        <v>6.9</v>
      </c>
      <c r="S32" s="201">
        <v>3.7</v>
      </c>
      <c r="T32" s="201">
        <v>0</v>
      </c>
      <c r="U32" s="201">
        <v>9.48</v>
      </c>
      <c r="V32" s="201">
        <v>0.12</v>
      </c>
      <c r="W32" s="201">
        <v>4.97</v>
      </c>
      <c r="X32" s="201">
        <v>27.79</v>
      </c>
      <c r="Y32" s="201">
        <v>0</v>
      </c>
      <c r="Z32" s="201">
        <v>1.39</v>
      </c>
      <c r="AA32" s="201">
        <v>0.74</v>
      </c>
      <c r="AB32" s="201">
        <v>0</v>
      </c>
      <c r="AC32" s="201">
        <v>5.43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10.02</v>
      </c>
      <c r="K33" s="201">
        <v>24.46</v>
      </c>
      <c r="L33" s="201">
        <v>39.43</v>
      </c>
      <c r="M33" s="201">
        <v>0</v>
      </c>
      <c r="N33" s="201">
        <v>0.98</v>
      </c>
      <c r="O33" s="201">
        <v>1.63</v>
      </c>
      <c r="P33" s="201">
        <v>2.02</v>
      </c>
      <c r="Q33" s="201">
        <v>0.96</v>
      </c>
      <c r="R33" s="201">
        <v>7.15</v>
      </c>
      <c r="S33" s="201">
        <v>3.8</v>
      </c>
      <c r="T33" s="201">
        <v>0</v>
      </c>
      <c r="U33" s="201">
        <v>9.48</v>
      </c>
      <c r="V33" s="201">
        <v>0.12</v>
      </c>
      <c r="W33" s="201">
        <v>5.22</v>
      </c>
      <c r="X33" s="201">
        <v>27.79</v>
      </c>
      <c r="Y33" s="201">
        <v>0</v>
      </c>
      <c r="Z33" s="201">
        <v>1.39</v>
      </c>
      <c r="AA33" s="201">
        <v>0.74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5.14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10.02</v>
      </c>
      <c r="K34" s="201">
        <v>24.46</v>
      </c>
      <c r="L34" s="201">
        <v>39.43</v>
      </c>
      <c r="M34" s="201">
        <v>0</v>
      </c>
      <c r="N34" s="201">
        <v>0.98</v>
      </c>
      <c r="O34" s="201">
        <v>1.63</v>
      </c>
      <c r="P34" s="201">
        <v>2.02</v>
      </c>
      <c r="Q34" s="201">
        <v>0.96</v>
      </c>
      <c r="R34" s="201">
        <v>7.15</v>
      </c>
      <c r="S34" s="201">
        <v>3.8</v>
      </c>
      <c r="T34" s="201">
        <v>0</v>
      </c>
      <c r="U34" s="201">
        <v>9.48</v>
      </c>
      <c r="V34" s="201">
        <v>3.62</v>
      </c>
      <c r="W34" s="201">
        <v>5.22</v>
      </c>
      <c r="X34" s="201">
        <v>27.79</v>
      </c>
      <c r="Y34" s="201">
        <v>0</v>
      </c>
      <c r="Z34" s="201">
        <v>1.39</v>
      </c>
      <c r="AA34" s="201">
        <v>0.74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5.14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10.02</v>
      </c>
      <c r="K35" s="201">
        <v>24.46</v>
      </c>
      <c r="L35" s="201">
        <v>39.43</v>
      </c>
      <c r="M35" s="201">
        <v>0</v>
      </c>
      <c r="N35" s="201">
        <v>0.98</v>
      </c>
      <c r="O35" s="201">
        <v>1.63</v>
      </c>
      <c r="P35" s="201">
        <v>2.02</v>
      </c>
      <c r="Q35" s="201">
        <v>0.9</v>
      </c>
      <c r="R35" s="201">
        <v>7.96</v>
      </c>
      <c r="S35" s="201">
        <v>4.7</v>
      </c>
      <c r="T35" s="201">
        <v>0</v>
      </c>
      <c r="U35" s="201">
        <v>9.48</v>
      </c>
      <c r="V35" s="201">
        <v>3.62</v>
      </c>
      <c r="W35" s="201">
        <v>5.22</v>
      </c>
      <c r="X35" s="201">
        <v>28.1</v>
      </c>
      <c r="Y35" s="201">
        <v>0</v>
      </c>
      <c r="Z35" s="201">
        <v>14.05</v>
      </c>
      <c r="AA35" s="201">
        <v>13.23</v>
      </c>
      <c r="AB35" s="201">
        <v>0</v>
      </c>
      <c r="AC35" s="201">
        <v>12.03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5.14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10.02</v>
      </c>
      <c r="K36" s="201">
        <v>24.46</v>
      </c>
      <c r="L36" s="201">
        <v>39.43</v>
      </c>
      <c r="M36" s="201">
        <v>0</v>
      </c>
      <c r="N36" s="201">
        <v>0.98</v>
      </c>
      <c r="O36" s="201">
        <v>1.63</v>
      </c>
      <c r="P36" s="201">
        <v>2.02</v>
      </c>
      <c r="Q36" s="201">
        <v>0.9</v>
      </c>
      <c r="R36" s="201">
        <v>7.96</v>
      </c>
      <c r="S36" s="201">
        <v>4.7</v>
      </c>
      <c r="T36" s="201">
        <v>0</v>
      </c>
      <c r="U36" s="201">
        <v>9.48</v>
      </c>
      <c r="V36" s="201">
        <v>3.62</v>
      </c>
      <c r="W36" s="201">
        <v>5.22</v>
      </c>
      <c r="X36" s="201">
        <v>28.1</v>
      </c>
      <c r="Y36" s="201">
        <v>0</v>
      </c>
      <c r="Z36" s="201">
        <v>14.05</v>
      </c>
      <c r="AA36" s="201">
        <v>13.23</v>
      </c>
      <c r="AB36" s="201">
        <v>0</v>
      </c>
      <c r="AC36" s="201">
        <v>12.38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5.14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10.02</v>
      </c>
      <c r="K37" s="201">
        <v>24.46</v>
      </c>
      <c r="L37" s="201">
        <v>39.43</v>
      </c>
      <c r="M37" s="201">
        <v>0</v>
      </c>
      <c r="N37" s="201">
        <v>0.98</v>
      </c>
      <c r="O37" s="201">
        <v>1.63</v>
      </c>
      <c r="P37" s="201">
        <v>2.02</v>
      </c>
      <c r="Q37" s="201">
        <v>0.9</v>
      </c>
      <c r="R37" s="201">
        <v>7.96</v>
      </c>
      <c r="S37" s="201">
        <v>4.7</v>
      </c>
      <c r="T37" s="201">
        <v>0</v>
      </c>
      <c r="U37" s="201">
        <v>9.48</v>
      </c>
      <c r="V37" s="201">
        <v>3.62</v>
      </c>
      <c r="W37" s="201">
        <v>5.22</v>
      </c>
      <c r="X37" s="201">
        <v>28.1</v>
      </c>
      <c r="Y37" s="201">
        <v>0</v>
      </c>
      <c r="Z37" s="201">
        <v>14.05</v>
      </c>
      <c r="AA37" s="201">
        <v>13.23</v>
      </c>
      <c r="AB37" s="201">
        <v>0</v>
      </c>
      <c r="AC37" s="201">
        <v>12.38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5.14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10.02</v>
      </c>
      <c r="K38" s="201">
        <v>24.46</v>
      </c>
      <c r="L38" s="201">
        <v>39.43</v>
      </c>
      <c r="M38" s="201">
        <v>0</v>
      </c>
      <c r="N38" s="201">
        <v>0.98</v>
      </c>
      <c r="O38" s="201">
        <v>1.63</v>
      </c>
      <c r="P38" s="201">
        <v>2.02</v>
      </c>
      <c r="Q38" s="201">
        <v>0.9</v>
      </c>
      <c r="R38" s="201">
        <v>7.96</v>
      </c>
      <c r="S38" s="201">
        <v>4.7</v>
      </c>
      <c r="T38" s="201">
        <v>0</v>
      </c>
      <c r="U38" s="201">
        <v>9.48</v>
      </c>
      <c r="V38" s="201">
        <v>3.62</v>
      </c>
      <c r="W38" s="201">
        <v>5.22</v>
      </c>
      <c r="X38" s="201">
        <v>28.1</v>
      </c>
      <c r="Y38" s="201">
        <v>0</v>
      </c>
      <c r="Z38" s="201">
        <v>14.05</v>
      </c>
      <c r="AA38" s="201">
        <v>13.23</v>
      </c>
      <c r="AB38" s="201">
        <v>0</v>
      </c>
      <c r="AC38" s="201">
        <v>12.38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5.14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10.02</v>
      </c>
      <c r="K39" s="201">
        <v>24.46</v>
      </c>
      <c r="L39" s="201">
        <v>2.06</v>
      </c>
      <c r="M39" s="201">
        <v>0</v>
      </c>
      <c r="N39" s="201">
        <v>0.98</v>
      </c>
      <c r="O39" s="201">
        <v>1.63</v>
      </c>
      <c r="P39" s="201">
        <v>2.02</v>
      </c>
      <c r="Q39" s="201">
        <v>0.9</v>
      </c>
      <c r="R39" s="201">
        <v>7.96</v>
      </c>
      <c r="S39" s="201">
        <v>4.7</v>
      </c>
      <c r="T39" s="201">
        <v>0</v>
      </c>
      <c r="U39" s="201">
        <v>9.48</v>
      </c>
      <c r="V39" s="201">
        <v>3.62</v>
      </c>
      <c r="W39" s="201">
        <v>5.22</v>
      </c>
      <c r="X39" s="201">
        <v>28.1</v>
      </c>
      <c r="Y39" s="201">
        <v>0</v>
      </c>
      <c r="Z39" s="201">
        <v>14.05</v>
      </c>
      <c r="AA39" s="201">
        <v>13.23</v>
      </c>
      <c r="AB39" s="201">
        <v>0</v>
      </c>
      <c r="AC39" s="201">
        <v>12.38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5.14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10.02</v>
      </c>
      <c r="K40" s="201">
        <v>24.46</v>
      </c>
      <c r="L40" s="201">
        <v>2.06</v>
      </c>
      <c r="M40" s="201">
        <v>0</v>
      </c>
      <c r="N40" s="201">
        <v>0.98</v>
      </c>
      <c r="O40" s="201">
        <v>1.63</v>
      </c>
      <c r="P40" s="201">
        <v>2.02</v>
      </c>
      <c r="Q40" s="201">
        <v>0.9</v>
      </c>
      <c r="R40" s="201">
        <v>7.96</v>
      </c>
      <c r="S40" s="201">
        <v>4.7</v>
      </c>
      <c r="T40" s="201">
        <v>0</v>
      </c>
      <c r="U40" s="201">
        <v>9.48</v>
      </c>
      <c r="V40" s="201">
        <v>3.62</v>
      </c>
      <c r="W40" s="201">
        <v>5.22</v>
      </c>
      <c r="X40" s="201">
        <v>28.1</v>
      </c>
      <c r="Y40" s="201">
        <v>0</v>
      </c>
      <c r="Z40" s="201">
        <v>11.15</v>
      </c>
      <c r="AA40" s="201">
        <v>13.23</v>
      </c>
      <c r="AB40" s="201">
        <v>0</v>
      </c>
      <c r="AC40" s="201">
        <v>12.38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5.14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10.02</v>
      </c>
      <c r="K41" s="201">
        <v>2.68</v>
      </c>
      <c r="L41" s="201">
        <v>2.06</v>
      </c>
      <c r="M41" s="201">
        <v>0</v>
      </c>
      <c r="N41" s="201">
        <v>0.98</v>
      </c>
      <c r="O41" s="201">
        <v>1.63</v>
      </c>
      <c r="P41" s="201">
        <v>2.02</v>
      </c>
      <c r="Q41" s="201">
        <v>0.9</v>
      </c>
      <c r="R41" s="201">
        <v>7.96</v>
      </c>
      <c r="S41" s="201">
        <v>4.7</v>
      </c>
      <c r="T41" s="201">
        <v>0</v>
      </c>
      <c r="U41" s="201">
        <v>9.48</v>
      </c>
      <c r="V41" s="201">
        <v>3.62</v>
      </c>
      <c r="W41" s="201">
        <v>5.22</v>
      </c>
      <c r="X41" s="201">
        <v>28.1</v>
      </c>
      <c r="Y41" s="201">
        <v>0</v>
      </c>
      <c r="Z41" s="201">
        <v>11.15</v>
      </c>
      <c r="AA41" s="201">
        <v>13.23</v>
      </c>
      <c r="AB41" s="201">
        <v>0</v>
      </c>
      <c r="AC41" s="201">
        <v>12.38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5.14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10.02</v>
      </c>
      <c r="K42" s="201">
        <v>2.68</v>
      </c>
      <c r="L42" s="201">
        <v>2.06</v>
      </c>
      <c r="M42" s="201">
        <v>0</v>
      </c>
      <c r="N42" s="201">
        <v>0.98</v>
      </c>
      <c r="O42" s="201">
        <v>1.63</v>
      </c>
      <c r="P42" s="201">
        <v>2.02</v>
      </c>
      <c r="Q42" s="201">
        <v>0.9</v>
      </c>
      <c r="R42" s="201">
        <v>7.96</v>
      </c>
      <c r="S42" s="201">
        <v>4.7</v>
      </c>
      <c r="T42" s="201">
        <v>0</v>
      </c>
      <c r="U42" s="201">
        <v>9.48</v>
      </c>
      <c r="V42" s="201">
        <v>3.62</v>
      </c>
      <c r="W42" s="201">
        <v>5.22</v>
      </c>
      <c r="X42" s="201">
        <v>28.1</v>
      </c>
      <c r="Y42" s="201">
        <v>0</v>
      </c>
      <c r="Z42" s="201">
        <v>11.15</v>
      </c>
      <c r="AA42" s="201">
        <v>13.23</v>
      </c>
      <c r="AB42" s="201">
        <v>0</v>
      </c>
      <c r="AC42" s="201">
        <v>12.38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5.14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10.02</v>
      </c>
      <c r="K43" s="201">
        <v>2.68</v>
      </c>
      <c r="L43" s="201">
        <v>0</v>
      </c>
      <c r="M43" s="201">
        <v>0</v>
      </c>
      <c r="N43" s="201">
        <v>0.98</v>
      </c>
      <c r="O43" s="201">
        <v>1.63</v>
      </c>
      <c r="P43" s="201">
        <v>2.02</v>
      </c>
      <c r="Q43" s="201">
        <v>0.9</v>
      </c>
      <c r="R43" s="201">
        <v>7.96</v>
      </c>
      <c r="S43" s="201">
        <v>4.7</v>
      </c>
      <c r="T43" s="201">
        <v>0</v>
      </c>
      <c r="U43" s="201">
        <v>9.48</v>
      </c>
      <c r="V43" s="201">
        <v>3.62</v>
      </c>
      <c r="W43" s="201">
        <v>5.22</v>
      </c>
      <c r="X43" s="201">
        <v>28.1</v>
      </c>
      <c r="Y43" s="201">
        <v>0</v>
      </c>
      <c r="Z43" s="201">
        <v>14.05</v>
      </c>
      <c r="AA43" s="201">
        <v>13.23</v>
      </c>
      <c r="AB43" s="201">
        <v>0</v>
      </c>
      <c r="AC43" s="201">
        <v>12.38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4.34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10.02</v>
      </c>
      <c r="K44" s="201">
        <v>2.68</v>
      </c>
      <c r="L44" s="201">
        <v>0</v>
      </c>
      <c r="M44" s="201">
        <v>0</v>
      </c>
      <c r="N44" s="201">
        <v>0.98</v>
      </c>
      <c r="O44" s="201">
        <v>1.63</v>
      </c>
      <c r="P44" s="201">
        <v>2.02</v>
      </c>
      <c r="Q44" s="201">
        <v>0.09</v>
      </c>
      <c r="R44" s="201">
        <v>0.35</v>
      </c>
      <c r="S44" s="201">
        <v>0.22</v>
      </c>
      <c r="T44" s="201">
        <v>0</v>
      </c>
      <c r="U44" s="201">
        <v>9.48</v>
      </c>
      <c r="V44" s="201">
        <v>3.62</v>
      </c>
      <c r="W44" s="201">
        <v>0.28999999999999998</v>
      </c>
      <c r="X44" s="201">
        <v>1.21</v>
      </c>
      <c r="Y44" s="201">
        <v>0</v>
      </c>
      <c r="Z44" s="201">
        <v>1.39</v>
      </c>
      <c r="AA44" s="201">
        <v>8.8699999999999992</v>
      </c>
      <c r="AB44" s="201">
        <v>0</v>
      </c>
      <c r="AC44" s="201">
        <v>12.38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4.34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10.02</v>
      </c>
      <c r="K45" s="201">
        <v>2.68</v>
      </c>
      <c r="L45" s="201">
        <v>0</v>
      </c>
      <c r="M45" s="201">
        <v>0</v>
      </c>
      <c r="N45" s="201">
        <v>0.98</v>
      </c>
      <c r="O45" s="201">
        <v>1.63</v>
      </c>
      <c r="P45" s="201">
        <v>2.02</v>
      </c>
      <c r="Q45" s="201">
        <v>0.09</v>
      </c>
      <c r="R45" s="201">
        <v>0.35</v>
      </c>
      <c r="S45" s="201">
        <v>0.22</v>
      </c>
      <c r="T45" s="201">
        <v>0</v>
      </c>
      <c r="U45" s="201">
        <v>9.48</v>
      </c>
      <c r="V45" s="201">
        <v>3.62</v>
      </c>
      <c r="W45" s="201">
        <v>0.28999999999999998</v>
      </c>
      <c r="X45" s="201">
        <v>1.21</v>
      </c>
      <c r="Y45" s="201">
        <v>0</v>
      </c>
      <c r="Z45" s="201">
        <v>1.39</v>
      </c>
      <c r="AA45" s="201">
        <v>13.54</v>
      </c>
      <c r="AB45" s="201">
        <v>0</v>
      </c>
      <c r="AC45" s="201">
        <v>12.38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4.34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10.02</v>
      </c>
      <c r="K46" s="201">
        <v>2.68</v>
      </c>
      <c r="L46" s="201">
        <v>0</v>
      </c>
      <c r="M46" s="201">
        <v>0</v>
      </c>
      <c r="N46" s="201">
        <v>0.98</v>
      </c>
      <c r="O46" s="201">
        <v>1.63</v>
      </c>
      <c r="P46" s="201">
        <v>2.02</v>
      </c>
      <c r="Q46" s="201">
        <v>0.09</v>
      </c>
      <c r="R46" s="201">
        <v>0.35</v>
      </c>
      <c r="S46" s="201">
        <v>0.22</v>
      </c>
      <c r="T46" s="201">
        <v>0</v>
      </c>
      <c r="U46" s="201">
        <v>9.48</v>
      </c>
      <c r="V46" s="201">
        <v>3.62</v>
      </c>
      <c r="W46" s="201">
        <v>0.28999999999999998</v>
      </c>
      <c r="X46" s="201">
        <v>1.21</v>
      </c>
      <c r="Y46" s="201">
        <v>0</v>
      </c>
      <c r="Z46" s="201">
        <v>1.39</v>
      </c>
      <c r="AA46" s="201">
        <v>1.46</v>
      </c>
      <c r="AB46" s="201">
        <v>0</v>
      </c>
      <c r="AC46" s="201">
        <v>13.11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4.34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9.74</v>
      </c>
      <c r="K47" s="201">
        <v>2.67</v>
      </c>
      <c r="L47" s="201">
        <v>0</v>
      </c>
      <c r="M47" s="201">
        <v>0</v>
      </c>
      <c r="N47" s="201">
        <v>0.98</v>
      </c>
      <c r="O47" s="201">
        <v>1.63</v>
      </c>
      <c r="P47" s="201">
        <v>2.02</v>
      </c>
      <c r="Q47" s="201">
        <v>0.09</v>
      </c>
      <c r="R47" s="201">
        <v>0.35</v>
      </c>
      <c r="S47" s="201">
        <v>0.22</v>
      </c>
      <c r="T47" s="201">
        <v>0</v>
      </c>
      <c r="U47" s="201">
        <v>9.48</v>
      </c>
      <c r="V47" s="201">
        <v>3.62</v>
      </c>
      <c r="W47" s="201">
        <v>0.28999999999999998</v>
      </c>
      <c r="X47" s="201">
        <v>1.21</v>
      </c>
      <c r="Y47" s="201">
        <v>0</v>
      </c>
      <c r="Z47" s="201">
        <v>1.39</v>
      </c>
      <c r="AA47" s="201">
        <v>0.74</v>
      </c>
      <c r="AB47" s="201">
        <v>0</v>
      </c>
      <c r="AC47" s="201">
        <v>13.11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4.34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9.74</v>
      </c>
      <c r="K48" s="201">
        <v>2.67</v>
      </c>
      <c r="L48" s="201">
        <v>0</v>
      </c>
      <c r="M48" s="201">
        <v>0</v>
      </c>
      <c r="N48" s="201">
        <v>0.98</v>
      </c>
      <c r="O48" s="201">
        <v>1.63</v>
      </c>
      <c r="P48" s="201">
        <v>2.02</v>
      </c>
      <c r="Q48" s="201">
        <v>0.09</v>
      </c>
      <c r="R48" s="201">
        <v>0.35</v>
      </c>
      <c r="S48" s="201">
        <v>0.22</v>
      </c>
      <c r="T48" s="201">
        <v>0</v>
      </c>
      <c r="U48" s="201">
        <v>9.48</v>
      </c>
      <c r="V48" s="201">
        <v>3.62</v>
      </c>
      <c r="W48" s="201">
        <v>0.28999999999999998</v>
      </c>
      <c r="X48" s="201">
        <v>1.21</v>
      </c>
      <c r="Y48" s="201">
        <v>0</v>
      </c>
      <c r="Z48" s="201">
        <v>1.39</v>
      </c>
      <c r="AA48" s="201">
        <v>0.74</v>
      </c>
      <c r="AB48" s="201">
        <v>0</v>
      </c>
      <c r="AC48" s="201">
        <v>13.11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4.34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9.74</v>
      </c>
      <c r="K49" s="201">
        <v>2.67</v>
      </c>
      <c r="L49" s="201">
        <v>0</v>
      </c>
      <c r="M49" s="201">
        <v>0</v>
      </c>
      <c r="N49" s="201">
        <v>0.98</v>
      </c>
      <c r="O49" s="201">
        <v>1.63</v>
      </c>
      <c r="P49" s="201">
        <v>2.02</v>
      </c>
      <c r="Q49" s="201">
        <v>0.09</v>
      </c>
      <c r="R49" s="201">
        <v>0.35</v>
      </c>
      <c r="S49" s="201">
        <v>0.22</v>
      </c>
      <c r="T49" s="201">
        <v>0</v>
      </c>
      <c r="U49" s="201">
        <v>9.48</v>
      </c>
      <c r="V49" s="201">
        <v>3.62</v>
      </c>
      <c r="W49" s="201">
        <v>0.28999999999999998</v>
      </c>
      <c r="X49" s="201">
        <v>1.21</v>
      </c>
      <c r="Y49" s="201">
        <v>0</v>
      </c>
      <c r="Z49" s="201">
        <v>1.39</v>
      </c>
      <c r="AA49" s="201">
        <v>0.74</v>
      </c>
      <c r="AB49" s="201">
        <v>0</v>
      </c>
      <c r="AC49" s="201">
        <v>13.11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4.34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9.74</v>
      </c>
      <c r="K50" s="201">
        <v>2.67</v>
      </c>
      <c r="L50" s="201">
        <v>0</v>
      </c>
      <c r="M50" s="201">
        <v>0</v>
      </c>
      <c r="N50" s="201">
        <v>0.98</v>
      </c>
      <c r="O50" s="201">
        <v>1.63</v>
      </c>
      <c r="P50" s="201">
        <v>2.02</v>
      </c>
      <c r="Q50" s="201">
        <v>0.09</v>
      </c>
      <c r="R50" s="201">
        <v>0.35</v>
      </c>
      <c r="S50" s="201">
        <v>0.22</v>
      </c>
      <c r="T50" s="201">
        <v>0</v>
      </c>
      <c r="U50" s="201">
        <v>9.48</v>
      </c>
      <c r="V50" s="201">
        <v>3.62</v>
      </c>
      <c r="W50" s="201">
        <v>0.28999999999999998</v>
      </c>
      <c r="X50" s="201">
        <v>1.21</v>
      </c>
      <c r="Y50" s="201">
        <v>0</v>
      </c>
      <c r="Z50" s="201">
        <v>1.39</v>
      </c>
      <c r="AA50" s="201">
        <v>0.74</v>
      </c>
      <c r="AB50" s="201">
        <v>0</v>
      </c>
      <c r="AC50" s="201">
        <v>13.11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4.34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9.74</v>
      </c>
      <c r="K51" s="201">
        <v>2.67</v>
      </c>
      <c r="L51" s="201">
        <v>0</v>
      </c>
      <c r="M51" s="201">
        <v>0</v>
      </c>
      <c r="N51" s="201">
        <v>0.98</v>
      </c>
      <c r="O51" s="201">
        <v>1.63</v>
      </c>
      <c r="P51" s="201">
        <v>2.02</v>
      </c>
      <c r="Q51" s="201">
        <v>0.09</v>
      </c>
      <c r="R51" s="201">
        <v>0.35</v>
      </c>
      <c r="S51" s="201">
        <v>0.22</v>
      </c>
      <c r="T51" s="201">
        <v>0</v>
      </c>
      <c r="U51" s="201">
        <v>9.48</v>
      </c>
      <c r="V51" s="201">
        <v>3.62</v>
      </c>
      <c r="W51" s="201">
        <v>0.28999999999999998</v>
      </c>
      <c r="X51" s="201">
        <v>1.21</v>
      </c>
      <c r="Y51" s="201">
        <v>0</v>
      </c>
      <c r="Z51" s="201">
        <v>1.39</v>
      </c>
      <c r="AA51" s="201">
        <v>0.74</v>
      </c>
      <c r="AB51" s="201">
        <v>0</v>
      </c>
      <c r="AC51" s="201">
        <v>13.11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3.54</v>
      </c>
      <c r="AJ51" s="201">
        <v>0</v>
      </c>
      <c r="AK51" s="201">
        <v>0.75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9.74</v>
      </c>
      <c r="K52" s="201">
        <v>2.67</v>
      </c>
      <c r="L52" s="201">
        <v>0</v>
      </c>
      <c r="M52" s="201">
        <v>0</v>
      </c>
      <c r="N52" s="201">
        <v>0.98</v>
      </c>
      <c r="O52" s="201">
        <v>1.63</v>
      </c>
      <c r="P52" s="201">
        <v>2.02</v>
      </c>
      <c r="Q52" s="201">
        <v>0.09</v>
      </c>
      <c r="R52" s="201">
        <v>0.35</v>
      </c>
      <c r="S52" s="201">
        <v>0.22</v>
      </c>
      <c r="T52" s="201">
        <v>0</v>
      </c>
      <c r="U52" s="201">
        <v>9.48</v>
      </c>
      <c r="V52" s="201">
        <v>3.62</v>
      </c>
      <c r="W52" s="201">
        <v>0.28999999999999998</v>
      </c>
      <c r="X52" s="201">
        <v>1.21</v>
      </c>
      <c r="Y52" s="201">
        <v>0</v>
      </c>
      <c r="Z52" s="201">
        <v>1.39</v>
      </c>
      <c r="AA52" s="201">
        <v>0.74</v>
      </c>
      <c r="AB52" s="201">
        <v>0</v>
      </c>
      <c r="AC52" s="201">
        <v>13.11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3.54</v>
      </c>
      <c r="AJ52" s="201">
        <v>0</v>
      </c>
      <c r="AK52" s="201">
        <v>0.75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9.74</v>
      </c>
      <c r="K53" s="201">
        <v>2.67</v>
      </c>
      <c r="L53" s="201">
        <v>0</v>
      </c>
      <c r="M53" s="201">
        <v>0</v>
      </c>
      <c r="N53" s="201">
        <v>0.98</v>
      </c>
      <c r="O53" s="201">
        <v>1.63</v>
      </c>
      <c r="P53" s="201">
        <v>2.02</v>
      </c>
      <c r="Q53" s="201">
        <v>0.09</v>
      </c>
      <c r="R53" s="201">
        <v>0.35</v>
      </c>
      <c r="S53" s="201">
        <v>0.22</v>
      </c>
      <c r="T53" s="201">
        <v>0</v>
      </c>
      <c r="U53" s="201">
        <v>9.48</v>
      </c>
      <c r="V53" s="201">
        <v>3.62</v>
      </c>
      <c r="W53" s="201">
        <v>0.19</v>
      </c>
      <c r="X53" s="201">
        <v>1.21</v>
      </c>
      <c r="Y53" s="201">
        <v>0</v>
      </c>
      <c r="Z53" s="201">
        <v>1.39</v>
      </c>
      <c r="AA53" s="201">
        <v>0.74</v>
      </c>
      <c r="AB53" s="201">
        <v>0</v>
      </c>
      <c r="AC53" s="201">
        <v>13.11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3.54</v>
      </c>
      <c r="AJ53" s="201">
        <v>0</v>
      </c>
      <c r="AK53" s="201">
        <v>0.75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9.74</v>
      </c>
      <c r="K54" s="201">
        <v>2.67</v>
      </c>
      <c r="L54" s="201">
        <v>0</v>
      </c>
      <c r="M54" s="201">
        <v>0</v>
      </c>
      <c r="N54" s="201">
        <v>0.98</v>
      </c>
      <c r="O54" s="201">
        <v>1.63</v>
      </c>
      <c r="P54" s="201">
        <v>2.02</v>
      </c>
      <c r="Q54" s="201">
        <v>0.09</v>
      </c>
      <c r="R54" s="201">
        <v>0.35</v>
      </c>
      <c r="S54" s="201">
        <v>0.22</v>
      </c>
      <c r="T54" s="201">
        <v>0</v>
      </c>
      <c r="U54" s="201">
        <v>9.48</v>
      </c>
      <c r="V54" s="201">
        <v>3.62</v>
      </c>
      <c r="W54" s="201">
        <v>0.19</v>
      </c>
      <c r="X54" s="201">
        <v>1.21</v>
      </c>
      <c r="Y54" s="201">
        <v>0</v>
      </c>
      <c r="Z54" s="201">
        <v>1.39</v>
      </c>
      <c r="AA54" s="201">
        <v>0.74</v>
      </c>
      <c r="AB54" s="201">
        <v>0</v>
      </c>
      <c r="AC54" s="201">
        <v>13.11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3.54</v>
      </c>
      <c r="AJ54" s="201">
        <v>0</v>
      </c>
      <c r="AK54" s="201">
        <v>0.75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9.74</v>
      </c>
      <c r="K55" s="201">
        <v>2.67</v>
      </c>
      <c r="L55" s="201">
        <v>0</v>
      </c>
      <c r="M55" s="201">
        <v>0</v>
      </c>
      <c r="N55" s="201">
        <v>0.98</v>
      </c>
      <c r="O55" s="201">
        <v>1.63</v>
      </c>
      <c r="P55" s="201">
        <v>2.02</v>
      </c>
      <c r="Q55" s="201">
        <v>0.09</v>
      </c>
      <c r="R55" s="201">
        <v>0.35</v>
      </c>
      <c r="S55" s="201">
        <v>0.22</v>
      </c>
      <c r="T55" s="201">
        <v>0</v>
      </c>
      <c r="U55" s="201">
        <v>9.48</v>
      </c>
      <c r="V55" s="201">
        <v>0.12</v>
      </c>
      <c r="W55" s="201">
        <v>0.19</v>
      </c>
      <c r="X55" s="201">
        <v>1.21</v>
      </c>
      <c r="Y55" s="201">
        <v>0</v>
      </c>
      <c r="Z55" s="201">
        <v>1.39</v>
      </c>
      <c r="AA55" s="201">
        <v>0.74</v>
      </c>
      <c r="AB55" s="201">
        <v>0</v>
      </c>
      <c r="AC55" s="201">
        <v>13.11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3.21</v>
      </c>
      <c r="AJ55" s="201">
        <v>0</v>
      </c>
      <c r="AK55" s="201">
        <v>0.75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9.74</v>
      </c>
      <c r="K56" s="201">
        <v>2.67</v>
      </c>
      <c r="L56" s="201">
        <v>0</v>
      </c>
      <c r="M56" s="201">
        <v>0</v>
      </c>
      <c r="N56" s="201">
        <v>0.98</v>
      </c>
      <c r="O56" s="201">
        <v>1.63</v>
      </c>
      <c r="P56" s="201">
        <v>2.02</v>
      </c>
      <c r="Q56" s="201">
        <v>0.09</v>
      </c>
      <c r="R56" s="201">
        <v>0.35</v>
      </c>
      <c r="S56" s="201">
        <v>0.22</v>
      </c>
      <c r="T56" s="201">
        <v>0</v>
      </c>
      <c r="U56" s="201">
        <v>9.48</v>
      </c>
      <c r="V56" s="201">
        <v>0.12</v>
      </c>
      <c r="W56" s="201">
        <v>0.19</v>
      </c>
      <c r="X56" s="201">
        <v>1.21</v>
      </c>
      <c r="Y56" s="201">
        <v>0</v>
      </c>
      <c r="Z56" s="201">
        <v>1.39</v>
      </c>
      <c r="AA56" s="201">
        <v>0.74</v>
      </c>
      <c r="AB56" s="201">
        <v>0</v>
      </c>
      <c r="AC56" s="201">
        <v>13.11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3.21</v>
      </c>
      <c r="AJ56" s="201">
        <v>0</v>
      </c>
      <c r="AK56" s="201">
        <v>0.75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9.74</v>
      </c>
      <c r="K57" s="201">
        <v>2.67</v>
      </c>
      <c r="L57" s="201">
        <v>0</v>
      </c>
      <c r="M57" s="201">
        <v>0</v>
      </c>
      <c r="N57" s="201">
        <v>0.98</v>
      </c>
      <c r="O57" s="201">
        <v>1.63</v>
      </c>
      <c r="P57" s="201">
        <v>2.02</v>
      </c>
      <c r="Q57" s="201">
        <v>0.09</v>
      </c>
      <c r="R57" s="201">
        <v>0.35</v>
      </c>
      <c r="S57" s="201">
        <v>0.22</v>
      </c>
      <c r="T57" s="201">
        <v>0</v>
      </c>
      <c r="U57" s="201">
        <v>9.48</v>
      </c>
      <c r="V57" s="201">
        <v>0.12</v>
      </c>
      <c r="W57" s="201">
        <v>0.17</v>
      </c>
      <c r="X57" s="201">
        <v>1.21</v>
      </c>
      <c r="Y57" s="201">
        <v>0</v>
      </c>
      <c r="Z57" s="201">
        <v>1.39</v>
      </c>
      <c r="AA57" s="201">
        <v>0.74</v>
      </c>
      <c r="AB57" s="201">
        <v>0</v>
      </c>
      <c r="AC57" s="201">
        <v>13.11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3.21</v>
      </c>
      <c r="AJ57" s="201">
        <v>0</v>
      </c>
      <c r="AK57" s="201">
        <v>0.75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9.74</v>
      </c>
      <c r="K58" s="201">
        <v>2.67</v>
      </c>
      <c r="L58" s="201">
        <v>0</v>
      </c>
      <c r="M58" s="201">
        <v>0</v>
      </c>
      <c r="N58" s="201">
        <v>0.98</v>
      </c>
      <c r="O58" s="201">
        <v>1.63</v>
      </c>
      <c r="P58" s="201">
        <v>2.02</v>
      </c>
      <c r="Q58" s="201">
        <v>0.09</v>
      </c>
      <c r="R58" s="201">
        <v>0.35</v>
      </c>
      <c r="S58" s="201">
        <v>0.22</v>
      </c>
      <c r="T58" s="201">
        <v>0</v>
      </c>
      <c r="U58" s="201">
        <v>9.48</v>
      </c>
      <c r="V58" s="201">
        <v>0.12</v>
      </c>
      <c r="W58" s="201">
        <v>0.17</v>
      </c>
      <c r="X58" s="201">
        <v>1.21</v>
      </c>
      <c r="Y58" s="201">
        <v>0</v>
      </c>
      <c r="Z58" s="201">
        <v>1.39</v>
      </c>
      <c r="AA58" s="201">
        <v>0.74</v>
      </c>
      <c r="AB58" s="201">
        <v>0</v>
      </c>
      <c r="AC58" s="201">
        <v>13.11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3.21</v>
      </c>
      <c r="AJ58" s="201">
        <v>0</v>
      </c>
      <c r="AK58" s="201">
        <v>0.75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9.74</v>
      </c>
      <c r="K59" s="201">
        <v>2.67</v>
      </c>
      <c r="L59" s="201">
        <v>0</v>
      </c>
      <c r="M59" s="201">
        <v>0</v>
      </c>
      <c r="N59" s="201">
        <v>0.98</v>
      </c>
      <c r="O59" s="201">
        <v>1.63</v>
      </c>
      <c r="P59" s="201">
        <v>2.02</v>
      </c>
      <c r="Q59" s="201">
        <v>0.09</v>
      </c>
      <c r="R59" s="201">
        <v>0.35</v>
      </c>
      <c r="S59" s="201">
        <v>0.22</v>
      </c>
      <c r="T59" s="201">
        <v>0</v>
      </c>
      <c r="U59" s="201">
        <v>9.48</v>
      </c>
      <c r="V59" s="201">
        <v>0.12</v>
      </c>
      <c r="W59" s="201">
        <v>0.17</v>
      </c>
      <c r="X59" s="201">
        <v>1.21</v>
      </c>
      <c r="Y59" s="201">
        <v>0</v>
      </c>
      <c r="Z59" s="201">
        <v>1.39</v>
      </c>
      <c r="AA59" s="201">
        <v>0.74</v>
      </c>
      <c r="AB59" s="201">
        <v>0</v>
      </c>
      <c r="AC59" s="201">
        <v>13.11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3.21</v>
      </c>
      <c r="AJ59" s="201">
        <v>0</v>
      </c>
      <c r="AK59" s="201">
        <v>0.61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9.74</v>
      </c>
      <c r="K60" s="201">
        <v>2.67</v>
      </c>
      <c r="L60" s="201">
        <v>0</v>
      </c>
      <c r="M60" s="201">
        <v>0</v>
      </c>
      <c r="N60" s="201">
        <v>0.98</v>
      </c>
      <c r="O60" s="201">
        <v>1.63</v>
      </c>
      <c r="P60" s="201">
        <v>2.02</v>
      </c>
      <c r="Q60" s="201">
        <v>0.09</v>
      </c>
      <c r="R60" s="201">
        <v>0.35</v>
      </c>
      <c r="S60" s="201">
        <v>0.22</v>
      </c>
      <c r="T60" s="201">
        <v>0</v>
      </c>
      <c r="U60" s="201">
        <v>9.48</v>
      </c>
      <c r="V60" s="201">
        <v>0.12</v>
      </c>
      <c r="W60" s="201">
        <v>0.17</v>
      </c>
      <c r="X60" s="201">
        <v>1.21</v>
      </c>
      <c r="Y60" s="201">
        <v>0</v>
      </c>
      <c r="Z60" s="201">
        <v>1.39</v>
      </c>
      <c r="AA60" s="201">
        <v>0.74</v>
      </c>
      <c r="AB60" s="201">
        <v>0</v>
      </c>
      <c r="AC60" s="201">
        <v>13.11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3.21</v>
      </c>
      <c r="AJ60" s="201">
        <v>0</v>
      </c>
      <c r="AK60" s="201">
        <v>0.61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9.74</v>
      </c>
      <c r="K61" s="201">
        <v>2.67</v>
      </c>
      <c r="L61" s="201">
        <v>2.06</v>
      </c>
      <c r="M61" s="201">
        <v>0</v>
      </c>
      <c r="N61" s="201">
        <v>0.98</v>
      </c>
      <c r="O61" s="201">
        <v>1.63</v>
      </c>
      <c r="P61" s="201">
        <v>1.96</v>
      </c>
      <c r="Q61" s="201">
        <v>0.09</v>
      </c>
      <c r="R61" s="201">
        <v>0.35</v>
      </c>
      <c r="S61" s="201">
        <v>0.22</v>
      </c>
      <c r="T61" s="201">
        <v>0</v>
      </c>
      <c r="U61" s="201">
        <v>9.48</v>
      </c>
      <c r="V61" s="201">
        <v>0.12</v>
      </c>
      <c r="W61" s="201">
        <v>0.17</v>
      </c>
      <c r="X61" s="201">
        <v>1.21</v>
      </c>
      <c r="Y61" s="201">
        <v>0</v>
      </c>
      <c r="Z61" s="201">
        <v>1.39</v>
      </c>
      <c r="AA61" s="201">
        <v>0.74</v>
      </c>
      <c r="AB61" s="201">
        <v>0</v>
      </c>
      <c r="AC61" s="201">
        <v>13.11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3.21</v>
      </c>
      <c r="AJ61" s="201">
        <v>0</v>
      </c>
      <c r="AK61" s="201">
        <v>0.61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9.74</v>
      </c>
      <c r="K62" s="201">
        <v>2.67</v>
      </c>
      <c r="L62" s="201">
        <v>2.06</v>
      </c>
      <c r="M62" s="201">
        <v>0</v>
      </c>
      <c r="N62" s="201">
        <v>0.98</v>
      </c>
      <c r="O62" s="201">
        <v>1.63</v>
      </c>
      <c r="P62" s="201">
        <v>1.96</v>
      </c>
      <c r="Q62" s="201">
        <v>0.09</v>
      </c>
      <c r="R62" s="201">
        <v>0.35</v>
      </c>
      <c r="S62" s="201">
        <v>0.22</v>
      </c>
      <c r="T62" s="201">
        <v>0</v>
      </c>
      <c r="U62" s="201">
        <v>9.48</v>
      </c>
      <c r="V62" s="201">
        <v>0.12</v>
      </c>
      <c r="W62" s="201">
        <v>0.17</v>
      </c>
      <c r="X62" s="201">
        <v>1.21</v>
      </c>
      <c r="Y62" s="201">
        <v>0</v>
      </c>
      <c r="Z62" s="201">
        <v>1.39</v>
      </c>
      <c r="AA62" s="201">
        <v>0.74</v>
      </c>
      <c r="AB62" s="201">
        <v>0</v>
      </c>
      <c r="AC62" s="201">
        <v>13.11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3.21</v>
      </c>
      <c r="AJ62" s="201">
        <v>0</v>
      </c>
      <c r="AK62" s="201">
        <v>2.94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9.74</v>
      </c>
      <c r="K63" s="201">
        <v>2.67</v>
      </c>
      <c r="L63" s="201">
        <v>2.06</v>
      </c>
      <c r="M63" s="201">
        <v>0</v>
      </c>
      <c r="N63" s="201">
        <v>0.98</v>
      </c>
      <c r="O63" s="201">
        <v>1.63</v>
      </c>
      <c r="P63" s="201">
        <v>1.96</v>
      </c>
      <c r="Q63" s="201">
        <v>0.09</v>
      </c>
      <c r="R63" s="201">
        <v>0.35</v>
      </c>
      <c r="S63" s="201">
        <v>0.22</v>
      </c>
      <c r="T63" s="201">
        <v>0</v>
      </c>
      <c r="U63" s="201">
        <v>9.48</v>
      </c>
      <c r="V63" s="201">
        <v>0.12</v>
      </c>
      <c r="W63" s="201">
        <v>0.17</v>
      </c>
      <c r="X63" s="201">
        <v>1.21</v>
      </c>
      <c r="Y63" s="201">
        <v>0</v>
      </c>
      <c r="Z63" s="201">
        <v>1.39</v>
      </c>
      <c r="AA63" s="201">
        <v>0.74</v>
      </c>
      <c r="AB63" s="201">
        <v>0</v>
      </c>
      <c r="AC63" s="201">
        <v>13.11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3.21</v>
      </c>
      <c r="AJ63" s="201">
        <v>0</v>
      </c>
      <c r="AK63" s="201">
        <v>2.94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9.74</v>
      </c>
      <c r="K64" s="201">
        <v>2.67</v>
      </c>
      <c r="L64" s="201">
        <v>2.06</v>
      </c>
      <c r="M64" s="201">
        <v>0</v>
      </c>
      <c r="N64" s="201">
        <v>0.98</v>
      </c>
      <c r="O64" s="201">
        <v>1.63</v>
      </c>
      <c r="P64" s="201">
        <v>1.96</v>
      </c>
      <c r="Q64" s="201">
        <v>0.09</v>
      </c>
      <c r="R64" s="201">
        <v>0.35</v>
      </c>
      <c r="S64" s="201">
        <v>0.22</v>
      </c>
      <c r="T64" s="201">
        <v>0</v>
      </c>
      <c r="U64" s="201">
        <v>9.48</v>
      </c>
      <c r="V64" s="201">
        <v>0.12</v>
      </c>
      <c r="W64" s="201">
        <v>0.17</v>
      </c>
      <c r="X64" s="201">
        <v>1.21</v>
      </c>
      <c r="Y64" s="201">
        <v>0</v>
      </c>
      <c r="Z64" s="201">
        <v>1.39</v>
      </c>
      <c r="AA64" s="201">
        <v>0.74</v>
      </c>
      <c r="AB64" s="201">
        <v>0</v>
      </c>
      <c r="AC64" s="201">
        <v>12.38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3.21</v>
      </c>
      <c r="AJ64" s="201">
        <v>0</v>
      </c>
      <c r="AK64" s="201">
        <v>2.94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9.74</v>
      </c>
      <c r="K65" s="201">
        <v>2.67</v>
      </c>
      <c r="L65" s="201">
        <v>2.06</v>
      </c>
      <c r="M65" s="201">
        <v>0</v>
      </c>
      <c r="N65" s="201">
        <v>0.98</v>
      </c>
      <c r="O65" s="201">
        <v>1.63</v>
      </c>
      <c r="P65" s="201">
        <v>2.02</v>
      </c>
      <c r="Q65" s="201">
        <v>0.09</v>
      </c>
      <c r="R65" s="201">
        <v>0.35</v>
      </c>
      <c r="S65" s="201">
        <v>0.22</v>
      </c>
      <c r="T65" s="201">
        <v>0</v>
      </c>
      <c r="U65" s="201">
        <v>9.48</v>
      </c>
      <c r="V65" s="201">
        <v>0.12</v>
      </c>
      <c r="W65" s="201">
        <v>0.17</v>
      </c>
      <c r="X65" s="201">
        <v>1.21</v>
      </c>
      <c r="Y65" s="201">
        <v>0</v>
      </c>
      <c r="Z65" s="201">
        <v>1.39</v>
      </c>
      <c r="AA65" s="201">
        <v>0.74</v>
      </c>
      <c r="AB65" s="201">
        <v>0</v>
      </c>
      <c r="AC65" s="201">
        <v>12.38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3.21</v>
      </c>
      <c r="AJ65" s="201">
        <v>0</v>
      </c>
      <c r="AK65" s="201">
        <v>2.94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9.74</v>
      </c>
      <c r="K66" s="201">
        <v>2.67</v>
      </c>
      <c r="L66" s="201">
        <v>2.06</v>
      </c>
      <c r="M66" s="201">
        <v>0</v>
      </c>
      <c r="N66" s="201">
        <v>0.98</v>
      </c>
      <c r="O66" s="201">
        <v>1.63</v>
      </c>
      <c r="P66" s="201">
        <v>2.02</v>
      </c>
      <c r="Q66" s="201">
        <v>0.09</v>
      </c>
      <c r="R66" s="201">
        <v>0.35</v>
      </c>
      <c r="S66" s="201">
        <v>0.22</v>
      </c>
      <c r="T66" s="201">
        <v>0</v>
      </c>
      <c r="U66" s="201">
        <v>9.48</v>
      </c>
      <c r="V66" s="201">
        <v>0.12</v>
      </c>
      <c r="W66" s="201">
        <v>0.17</v>
      </c>
      <c r="X66" s="201">
        <v>1.21</v>
      </c>
      <c r="Y66" s="201">
        <v>0</v>
      </c>
      <c r="Z66" s="201">
        <v>1.39</v>
      </c>
      <c r="AA66" s="201">
        <v>0.74</v>
      </c>
      <c r="AB66" s="201">
        <v>0</v>
      </c>
      <c r="AC66" s="201">
        <v>12.38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3.21</v>
      </c>
      <c r="AJ66" s="201">
        <v>0</v>
      </c>
      <c r="AK66" s="201">
        <v>2.94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10.02</v>
      </c>
      <c r="K67" s="201">
        <v>2.67</v>
      </c>
      <c r="L67" s="201">
        <v>2.06</v>
      </c>
      <c r="M67" s="201">
        <v>0</v>
      </c>
      <c r="N67" s="201">
        <v>0.98</v>
      </c>
      <c r="O67" s="201">
        <v>1.63</v>
      </c>
      <c r="P67" s="201">
        <v>2.02</v>
      </c>
      <c r="Q67" s="201">
        <v>0.09</v>
      </c>
      <c r="R67" s="201">
        <v>0.35</v>
      </c>
      <c r="S67" s="201">
        <v>0.22</v>
      </c>
      <c r="T67" s="201">
        <v>0</v>
      </c>
      <c r="U67" s="201">
        <v>9.48</v>
      </c>
      <c r="V67" s="201">
        <v>0.12</v>
      </c>
      <c r="W67" s="201">
        <v>0.17</v>
      </c>
      <c r="X67" s="201">
        <v>1.21</v>
      </c>
      <c r="Y67" s="201">
        <v>0</v>
      </c>
      <c r="Z67" s="201">
        <v>1.39</v>
      </c>
      <c r="AA67" s="201">
        <v>0.74</v>
      </c>
      <c r="AB67" s="201">
        <v>0</v>
      </c>
      <c r="AC67" s="201">
        <v>12.38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3.21</v>
      </c>
      <c r="AJ67" s="201">
        <v>0</v>
      </c>
      <c r="AK67" s="201">
        <v>2.94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10.02</v>
      </c>
      <c r="K68" s="201">
        <v>2.67</v>
      </c>
      <c r="L68" s="201">
        <v>2.06</v>
      </c>
      <c r="M68" s="201">
        <v>0</v>
      </c>
      <c r="N68" s="201">
        <v>0.98</v>
      </c>
      <c r="O68" s="201">
        <v>1.63</v>
      </c>
      <c r="P68" s="201">
        <v>2.02</v>
      </c>
      <c r="Q68" s="201">
        <v>0.09</v>
      </c>
      <c r="R68" s="201">
        <v>0.35</v>
      </c>
      <c r="S68" s="201">
        <v>0.22</v>
      </c>
      <c r="T68" s="201">
        <v>0</v>
      </c>
      <c r="U68" s="201">
        <v>9.48</v>
      </c>
      <c r="V68" s="201">
        <v>0.12</v>
      </c>
      <c r="W68" s="201">
        <v>0.17</v>
      </c>
      <c r="X68" s="201">
        <v>1.21</v>
      </c>
      <c r="Y68" s="201">
        <v>0</v>
      </c>
      <c r="Z68" s="201">
        <v>1.39</v>
      </c>
      <c r="AA68" s="201">
        <v>0.74</v>
      </c>
      <c r="AB68" s="201">
        <v>0</v>
      </c>
      <c r="AC68" s="201">
        <v>12.38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3.21</v>
      </c>
      <c r="AJ68" s="201">
        <v>0</v>
      </c>
      <c r="AK68" s="201">
        <v>2.94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10.02</v>
      </c>
      <c r="K69" s="201">
        <v>2.67</v>
      </c>
      <c r="L69" s="201">
        <v>2.06</v>
      </c>
      <c r="M69" s="201">
        <v>0</v>
      </c>
      <c r="N69" s="201">
        <v>0.98</v>
      </c>
      <c r="O69" s="201">
        <v>1.63</v>
      </c>
      <c r="P69" s="201">
        <v>2.02</v>
      </c>
      <c r="Q69" s="201">
        <v>0.09</v>
      </c>
      <c r="R69" s="201">
        <v>0.35</v>
      </c>
      <c r="S69" s="201">
        <v>0.22</v>
      </c>
      <c r="T69" s="201">
        <v>0</v>
      </c>
      <c r="U69" s="201">
        <v>9.48</v>
      </c>
      <c r="V69" s="201">
        <v>0.12</v>
      </c>
      <c r="W69" s="201">
        <v>0.19</v>
      </c>
      <c r="X69" s="201">
        <v>1.21</v>
      </c>
      <c r="Y69" s="201">
        <v>0</v>
      </c>
      <c r="Z69" s="201">
        <v>1.39</v>
      </c>
      <c r="AA69" s="201">
        <v>0.74</v>
      </c>
      <c r="AB69" s="201">
        <v>0</v>
      </c>
      <c r="AC69" s="201">
        <v>13.11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3.21</v>
      </c>
      <c r="AJ69" s="201">
        <v>0</v>
      </c>
      <c r="AK69" s="201">
        <v>2.94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10.02</v>
      </c>
      <c r="K70" s="201">
        <v>2.67</v>
      </c>
      <c r="L70" s="201">
        <v>2.06</v>
      </c>
      <c r="M70" s="201">
        <v>0</v>
      </c>
      <c r="N70" s="201">
        <v>0.98</v>
      </c>
      <c r="O70" s="201">
        <v>1.63</v>
      </c>
      <c r="P70" s="201">
        <v>2.02</v>
      </c>
      <c r="Q70" s="201">
        <v>0.09</v>
      </c>
      <c r="R70" s="201">
        <v>0.35</v>
      </c>
      <c r="S70" s="201">
        <v>0.22</v>
      </c>
      <c r="T70" s="201">
        <v>0</v>
      </c>
      <c r="U70" s="201">
        <v>9.48</v>
      </c>
      <c r="V70" s="201">
        <v>0.12</v>
      </c>
      <c r="W70" s="201">
        <v>0.19</v>
      </c>
      <c r="X70" s="201">
        <v>1.21</v>
      </c>
      <c r="Y70" s="201">
        <v>0</v>
      </c>
      <c r="Z70" s="201">
        <v>1.39</v>
      </c>
      <c r="AA70" s="201">
        <v>0.74</v>
      </c>
      <c r="AB70" s="201">
        <v>0</v>
      </c>
      <c r="AC70" s="201">
        <v>13.11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3.21</v>
      </c>
      <c r="AJ70" s="201">
        <v>0</v>
      </c>
      <c r="AK70" s="201">
        <v>2.94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10.02</v>
      </c>
      <c r="K71" s="201">
        <v>2.67</v>
      </c>
      <c r="L71" s="201">
        <v>2.06</v>
      </c>
      <c r="M71" s="201">
        <v>0</v>
      </c>
      <c r="N71" s="201">
        <v>0.98</v>
      </c>
      <c r="O71" s="201">
        <v>1.63</v>
      </c>
      <c r="P71" s="201">
        <v>2.02</v>
      </c>
      <c r="Q71" s="201">
        <v>0.09</v>
      </c>
      <c r="R71" s="201">
        <v>0.35</v>
      </c>
      <c r="S71" s="201">
        <v>0.22</v>
      </c>
      <c r="T71" s="201">
        <v>0</v>
      </c>
      <c r="U71" s="201">
        <v>9.48</v>
      </c>
      <c r="V71" s="201">
        <v>0.12</v>
      </c>
      <c r="W71" s="201">
        <v>0.19</v>
      </c>
      <c r="X71" s="201">
        <v>1.21</v>
      </c>
      <c r="Y71" s="201">
        <v>0</v>
      </c>
      <c r="Z71" s="201">
        <v>1.39</v>
      </c>
      <c r="AA71" s="201">
        <v>0.74</v>
      </c>
      <c r="AB71" s="201">
        <v>0</v>
      </c>
      <c r="AC71" s="201">
        <v>5.43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2.94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10.02</v>
      </c>
      <c r="K72" s="201">
        <v>2.67</v>
      </c>
      <c r="L72" s="201">
        <v>2.06</v>
      </c>
      <c r="M72" s="201">
        <v>0</v>
      </c>
      <c r="N72" s="201">
        <v>0.98</v>
      </c>
      <c r="O72" s="201">
        <v>1.63</v>
      </c>
      <c r="P72" s="201">
        <v>2.02</v>
      </c>
      <c r="Q72" s="201">
        <v>0.09</v>
      </c>
      <c r="R72" s="201">
        <v>0.35</v>
      </c>
      <c r="S72" s="201">
        <v>0.22</v>
      </c>
      <c r="T72" s="201">
        <v>0</v>
      </c>
      <c r="U72" s="201">
        <v>9.48</v>
      </c>
      <c r="V72" s="201">
        <v>0.12</v>
      </c>
      <c r="W72" s="201">
        <v>0.19</v>
      </c>
      <c r="X72" s="201">
        <v>1.21</v>
      </c>
      <c r="Y72" s="201">
        <v>0</v>
      </c>
      <c r="Z72" s="201">
        <v>1.39</v>
      </c>
      <c r="AA72" s="201">
        <v>0.74</v>
      </c>
      <c r="AB72" s="201">
        <v>0</v>
      </c>
      <c r="AC72" s="201">
        <v>5.43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2.94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10.02</v>
      </c>
      <c r="K73" s="201">
        <v>2.67</v>
      </c>
      <c r="L73" s="201">
        <v>2.06</v>
      </c>
      <c r="M73" s="201">
        <v>0</v>
      </c>
      <c r="N73" s="201">
        <v>0.98</v>
      </c>
      <c r="O73" s="201">
        <v>1.63</v>
      </c>
      <c r="P73" s="201">
        <v>2.02</v>
      </c>
      <c r="Q73" s="201">
        <v>0.09</v>
      </c>
      <c r="R73" s="201">
        <v>0.35</v>
      </c>
      <c r="S73" s="201">
        <v>0.22</v>
      </c>
      <c r="T73" s="201">
        <v>0</v>
      </c>
      <c r="U73" s="201">
        <v>9.48</v>
      </c>
      <c r="V73" s="201">
        <v>0.12</v>
      </c>
      <c r="W73" s="201">
        <v>0.19</v>
      </c>
      <c r="X73" s="201">
        <v>1.21</v>
      </c>
      <c r="Y73" s="201">
        <v>0</v>
      </c>
      <c r="Z73" s="201">
        <v>1.39</v>
      </c>
      <c r="AA73" s="201">
        <v>0.74</v>
      </c>
      <c r="AB73" s="201">
        <v>0</v>
      </c>
      <c r="AC73" s="201">
        <v>12.53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3.21</v>
      </c>
      <c r="AJ73" s="201">
        <v>0</v>
      </c>
      <c r="AK73" s="201">
        <v>2.94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10.02</v>
      </c>
      <c r="K74" s="201">
        <v>2.67</v>
      </c>
      <c r="L74" s="201">
        <v>2.06</v>
      </c>
      <c r="M74" s="201">
        <v>0</v>
      </c>
      <c r="N74" s="201">
        <v>0.98</v>
      </c>
      <c r="O74" s="201">
        <v>1.63</v>
      </c>
      <c r="P74" s="201">
        <v>2.02</v>
      </c>
      <c r="Q74" s="201">
        <v>0.09</v>
      </c>
      <c r="R74" s="201">
        <v>0.35</v>
      </c>
      <c r="S74" s="201">
        <v>0.22</v>
      </c>
      <c r="T74" s="201">
        <v>0</v>
      </c>
      <c r="U74" s="201">
        <v>9.48</v>
      </c>
      <c r="V74" s="201">
        <v>0.12</v>
      </c>
      <c r="W74" s="201">
        <v>0.19</v>
      </c>
      <c r="X74" s="201">
        <v>1.21</v>
      </c>
      <c r="Y74" s="201">
        <v>0</v>
      </c>
      <c r="Z74" s="201">
        <v>1.39</v>
      </c>
      <c r="AA74" s="201">
        <v>0.74</v>
      </c>
      <c r="AB74" s="201">
        <v>0</v>
      </c>
      <c r="AC74" s="201">
        <v>5.43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2.94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10.02</v>
      </c>
      <c r="K75" s="201">
        <v>2.67</v>
      </c>
      <c r="L75" s="201">
        <v>0</v>
      </c>
      <c r="M75" s="201">
        <v>0</v>
      </c>
      <c r="N75" s="201">
        <v>0.98</v>
      </c>
      <c r="O75" s="201">
        <v>1.63</v>
      </c>
      <c r="P75" s="201">
        <v>2.02</v>
      </c>
      <c r="Q75" s="201">
        <v>0.09</v>
      </c>
      <c r="R75" s="201">
        <v>0.35</v>
      </c>
      <c r="S75" s="201">
        <v>0.22</v>
      </c>
      <c r="T75" s="201">
        <v>0</v>
      </c>
      <c r="U75" s="201">
        <v>9.48</v>
      </c>
      <c r="V75" s="201">
        <v>0.12</v>
      </c>
      <c r="W75" s="201">
        <v>0.19</v>
      </c>
      <c r="X75" s="201">
        <v>1.21</v>
      </c>
      <c r="Y75" s="201">
        <v>0</v>
      </c>
      <c r="Z75" s="201">
        <v>1.39</v>
      </c>
      <c r="AA75" s="201">
        <v>0.74</v>
      </c>
      <c r="AB75" s="201">
        <v>0</v>
      </c>
      <c r="AC75" s="201">
        <v>12.65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3.21</v>
      </c>
      <c r="AJ75" s="201">
        <v>0</v>
      </c>
      <c r="AK75" s="201">
        <v>2.31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10.02</v>
      </c>
      <c r="K76" s="201">
        <v>2.67</v>
      </c>
      <c r="L76" s="201">
        <v>0</v>
      </c>
      <c r="M76" s="201">
        <v>0</v>
      </c>
      <c r="N76" s="201">
        <v>0.98</v>
      </c>
      <c r="O76" s="201">
        <v>1.63</v>
      </c>
      <c r="P76" s="201">
        <v>2.02</v>
      </c>
      <c r="Q76" s="201">
        <v>0.09</v>
      </c>
      <c r="R76" s="201">
        <v>0.35</v>
      </c>
      <c r="S76" s="201">
        <v>0.22</v>
      </c>
      <c r="T76" s="201">
        <v>0</v>
      </c>
      <c r="U76" s="201">
        <v>9.48</v>
      </c>
      <c r="V76" s="201">
        <v>0.12</v>
      </c>
      <c r="W76" s="201">
        <v>0.19</v>
      </c>
      <c r="X76" s="201">
        <v>1.21</v>
      </c>
      <c r="Y76" s="201">
        <v>0</v>
      </c>
      <c r="Z76" s="201">
        <v>1.39</v>
      </c>
      <c r="AA76" s="201">
        <v>0.74</v>
      </c>
      <c r="AB76" s="201">
        <v>0</v>
      </c>
      <c r="AC76" s="201">
        <v>12.65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3.21</v>
      </c>
      <c r="AJ76" s="201">
        <v>0</v>
      </c>
      <c r="AK76" s="201">
        <v>2.31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10.02</v>
      </c>
      <c r="K77" s="201">
        <v>2.67</v>
      </c>
      <c r="L77" s="201">
        <v>0</v>
      </c>
      <c r="M77" s="201">
        <v>0</v>
      </c>
      <c r="N77" s="201">
        <v>0.98</v>
      </c>
      <c r="O77" s="201">
        <v>1.63</v>
      </c>
      <c r="P77" s="201">
        <v>2.02</v>
      </c>
      <c r="Q77" s="201">
        <v>0.09</v>
      </c>
      <c r="R77" s="201">
        <v>0.27</v>
      </c>
      <c r="S77" s="201">
        <v>0.22</v>
      </c>
      <c r="T77" s="201">
        <v>0</v>
      </c>
      <c r="U77" s="201">
        <v>9.48</v>
      </c>
      <c r="V77" s="201">
        <v>0.12</v>
      </c>
      <c r="W77" s="201">
        <v>0.28999999999999998</v>
      </c>
      <c r="X77" s="201">
        <v>1.21</v>
      </c>
      <c r="Y77" s="201">
        <v>0</v>
      </c>
      <c r="Z77" s="201">
        <v>1.39</v>
      </c>
      <c r="AA77" s="201">
        <v>0.74</v>
      </c>
      <c r="AB77" s="201">
        <v>0</v>
      </c>
      <c r="AC77" s="201">
        <v>12.65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3.21</v>
      </c>
      <c r="AJ77" s="201">
        <v>0</v>
      </c>
      <c r="AK77" s="201">
        <v>2.31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10.02</v>
      </c>
      <c r="K78" s="201">
        <v>2.67</v>
      </c>
      <c r="L78" s="201">
        <v>2.06</v>
      </c>
      <c r="M78" s="201">
        <v>0</v>
      </c>
      <c r="N78" s="201">
        <v>0.98</v>
      </c>
      <c r="O78" s="201">
        <v>1.63</v>
      </c>
      <c r="P78" s="201">
        <v>2.02</v>
      </c>
      <c r="Q78" s="201">
        <v>0.09</v>
      </c>
      <c r="R78" s="201">
        <v>0.27</v>
      </c>
      <c r="S78" s="201">
        <v>0.22</v>
      </c>
      <c r="T78" s="201">
        <v>0</v>
      </c>
      <c r="U78" s="201">
        <v>9.48</v>
      </c>
      <c r="V78" s="201">
        <v>0.12</v>
      </c>
      <c r="W78" s="201">
        <v>0.28999999999999998</v>
      </c>
      <c r="X78" s="201">
        <v>1.21</v>
      </c>
      <c r="Y78" s="201">
        <v>0</v>
      </c>
      <c r="Z78" s="201">
        <v>1.39</v>
      </c>
      <c r="AA78" s="201">
        <v>0.74</v>
      </c>
      <c r="AB78" s="201">
        <v>0</v>
      </c>
      <c r="AC78" s="201">
        <v>12.65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3.21</v>
      </c>
      <c r="AJ78" s="201">
        <v>0</v>
      </c>
      <c r="AK78" s="201">
        <v>2.31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10.02</v>
      </c>
      <c r="K79" s="201">
        <v>2.67</v>
      </c>
      <c r="L79" s="201">
        <v>2.06</v>
      </c>
      <c r="M79" s="201">
        <v>0</v>
      </c>
      <c r="N79" s="201">
        <v>0.98</v>
      </c>
      <c r="O79" s="201">
        <v>1.63</v>
      </c>
      <c r="P79" s="201">
        <v>2.02</v>
      </c>
      <c r="Q79" s="201">
        <v>0.09</v>
      </c>
      <c r="R79" s="201">
        <v>0.27</v>
      </c>
      <c r="S79" s="201">
        <v>0.22</v>
      </c>
      <c r="T79" s="201">
        <v>0</v>
      </c>
      <c r="U79" s="201">
        <v>9.48</v>
      </c>
      <c r="V79" s="201">
        <v>0.12</v>
      </c>
      <c r="W79" s="201">
        <v>0.28999999999999998</v>
      </c>
      <c r="X79" s="201">
        <v>1.21</v>
      </c>
      <c r="Y79" s="201">
        <v>0</v>
      </c>
      <c r="Z79" s="201">
        <v>1.39</v>
      </c>
      <c r="AA79" s="201">
        <v>0.74</v>
      </c>
      <c r="AB79" s="201">
        <v>0</v>
      </c>
      <c r="AC79" s="201">
        <v>12.65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3.21</v>
      </c>
      <c r="AJ79" s="201">
        <v>0</v>
      </c>
      <c r="AK79" s="201">
        <v>2.31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10.02</v>
      </c>
      <c r="K80" s="201">
        <v>2.67</v>
      </c>
      <c r="L80" s="201">
        <v>2.06</v>
      </c>
      <c r="M80" s="201">
        <v>0</v>
      </c>
      <c r="N80" s="201">
        <v>0.98</v>
      </c>
      <c r="O80" s="201">
        <v>1.63</v>
      </c>
      <c r="P80" s="201">
        <v>2.02</v>
      </c>
      <c r="Q80" s="201">
        <v>0.09</v>
      </c>
      <c r="R80" s="201">
        <v>0.27</v>
      </c>
      <c r="S80" s="201">
        <v>0.22</v>
      </c>
      <c r="T80" s="201">
        <v>0</v>
      </c>
      <c r="U80" s="201">
        <v>9.48</v>
      </c>
      <c r="V80" s="201">
        <v>0.12</v>
      </c>
      <c r="W80" s="201">
        <v>0.28999999999999998</v>
      </c>
      <c r="X80" s="201">
        <v>1.21</v>
      </c>
      <c r="Y80" s="201">
        <v>0</v>
      </c>
      <c r="Z80" s="201">
        <v>1.39</v>
      </c>
      <c r="AA80" s="201">
        <v>0.74</v>
      </c>
      <c r="AB80" s="201">
        <v>0</v>
      </c>
      <c r="AC80" s="201">
        <v>12.65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3.21</v>
      </c>
      <c r="AJ80" s="201">
        <v>0</v>
      </c>
      <c r="AK80" s="201">
        <v>2.31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10.02</v>
      </c>
      <c r="K81" s="201">
        <v>2.67</v>
      </c>
      <c r="L81" s="201">
        <v>2.06</v>
      </c>
      <c r="M81" s="201">
        <v>0</v>
      </c>
      <c r="N81" s="201">
        <v>0.98</v>
      </c>
      <c r="O81" s="201">
        <v>1.63</v>
      </c>
      <c r="P81" s="201">
        <v>2.02</v>
      </c>
      <c r="Q81" s="201">
        <v>0.09</v>
      </c>
      <c r="R81" s="201">
        <v>0.27</v>
      </c>
      <c r="S81" s="201">
        <v>0.22</v>
      </c>
      <c r="T81" s="201">
        <v>0</v>
      </c>
      <c r="U81" s="201">
        <v>9.48</v>
      </c>
      <c r="V81" s="201">
        <v>0.12</v>
      </c>
      <c r="W81" s="201">
        <v>0.28999999999999998</v>
      </c>
      <c r="X81" s="201">
        <v>1.21</v>
      </c>
      <c r="Y81" s="201">
        <v>0</v>
      </c>
      <c r="Z81" s="201">
        <v>1.39</v>
      </c>
      <c r="AA81" s="201">
        <v>0.74</v>
      </c>
      <c r="AB81" s="201">
        <v>0</v>
      </c>
      <c r="AC81" s="201">
        <v>12.65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3.21</v>
      </c>
      <c r="AJ81" s="201">
        <v>0</v>
      </c>
      <c r="AK81" s="201">
        <v>2.31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10.02</v>
      </c>
      <c r="K82" s="201">
        <v>2.67</v>
      </c>
      <c r="L82" s="201">
        <v>2.06</v>
      </c>
      <c r="M82" s="201">
        <v>0</v>
      </c>
      <c r="N82" s="201">
        <v>0.98</v>
      </c>
      <c r="O82" s="201">
        <v>1.63</v>
      </c>
      <c r="P82" s="201">
        <v>2.02</v>
      </c>
      <c r="Q82" s="201">
        <v>0.09</v>
      </c>
      <c r="R82" s="201">
        <v>0.27</v>
      </c>
      <c r="S82" s="201">
        <v>0.22</v>
      </c>
      <c r="T82" s="201">
        <v>0</v>
      </c>
      <c r="U82" s="201">
        <v>9.48</v>
      </c>
      <c r="V82" s="201">
        <v>0.12</v>
      </c>
      <c r="W82" s="201">
        <v>0.28999999999999998</v>
      </c>
      <c r="X82" s="201">
        <v>1.21</v>
      </c>
      <c r="Y82" s="201">
        <v>0</v>
      </c>
      <c r="Z82" s="201">
        <v>1.39</v>
      </c>
      <c r="AA82" s="201">
        <v>0.74</v>
      </c>
      <c r="AB82" s="201">
        <v>0</v>
      </c>
      <c r="AC82" s="201">
        <v>12.65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3.21</v>
      </c>
      <c r="AJ82" s="201">
        <v>0</v>
      </c>
      <c r="AK82" s="201">
        <v>2.31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10.02</v>
      </c>
      <c r="K83" s="201">
        <v>2.67</v>
      </c>
      <c r="L83" s="201">
        <v>2.06</v>
      </c>
      <c r="M83" s="201">
        <v>0</v>
      </c>
      <c r="N83" s="201">
        <v>0.98</v>
      </c>
      <c r="O83" s="201">
        <v>1.63</v>
      </c>
      <c r="P83" s="201">
        <v>2.02</v>
      </c>
      <c r="Q83" s="201">
        <v>0.09</v>
      </c>
      <c r="R83" s="201">
        <v>0.27</v>
      </c>
      <c r="S83" s="201">
        <v>0.22</v>
      </c>
      <c r="T83" s="201">
        <v>0</v>
      </c>
      <c r="U83" s="201">
        <v>9.48</v>
      </c>
      <c r="V83" s="201">
        <v>0.12</v>
      </c>
      <c r="W83" s="201">
        <v>0.28999999999999998</v>
      </c>
      <c r="X83" s="201">
        <v>1.21</v>
      </c>
      <c r="Y83" s="201">
        <v>0</v>
      </c>
      <c r="Z83" s="201">
        <v>1.39</v>
      </c>
      <c r="AA83" s="201">
        <v>0.74</v>
      </c>
      <c r="AB83" s="201">
        <v>0</v>
      </c>
      <c r="AC83" s="201">
        <v>12.65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3.21</v>
      </c>
      <c r="AJ83" s="201">
        <v>0</v>
      </c>
      <c r="AK83" s="201">
        <v>2.31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10.02</v>
      </c>
      <c r="K84" s="201">
        <v>2.67</v>
      </c>
      <c r="L84" s="201">
        <v>2.06</v>
      </c>
      <c r="M84" s="201">
        <v>0</v>
      </c>
      <c r="N84" s="201">
        <v>0.98</v>
      </c>
      <c r="O84" s="201">
        <v>1.63</v>
      </c>
      <c r="P84" s="201">
        <v>2.02</v>
      </c>
      <c r="Q84" s="201">
        <v>0.09</v>
      </c>
      <c r="R84" s="201">
        <v>0.27</v>
      </c>
      <c r="S84" s="201">
        <v>0.22</v>
      </c>
      <c r="T84" s="201">
        <v>0</v>
      </c>
      <c r="U84" s="201">
        <v>9.48</v>
      </c>
      <c r="V84" s="201">
        <v>0.12</v>
      </c>
      <c r="W84" s="201">
        <v>0.28999999999999998</v>
      </c>
      <c r="X84" s="201">
        <v>1.21</v>
      </c>
      <c r="Y84" s="201">
        <v>0</v>
      </c>
      <c r="Z84" s="201">
        <v>1.39</v>
      </c>
      <c r="AA84" s="201">
        <v>0.74</v>
      </c>
      <c r="AB84" s="201">
        <v>0</v>
      </c>
      <c r="AC84" s="201">
        <v>12.65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3.21</v>
      </c>
      <c r="AJ84" s="201">
        <v>0</v>
      </c>
      <c r="AK84" s="201">
        <v>2.31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10.02</v>
      </c>
      <c r="K85" s="201">
        <v>2.67</v>
      </c>
      <c r="L85" s="201">
        <v>2.06</v>
      </c>
      <c r="M85" s="201">
        <v>0</v>
      </c>
      <c r="N85" s="201">
        <v>0.98</v>
      </c>
      <c r="O85" s="201">
        <v>1.63</v>
      </c>
      <c r="P85" s="201">
        <v>2.02</v>
      </c>
      <c r="Q85" s="201">
        <v>0.09</v>
      </c>
      <c r="R85" s="201">
        <v>0.27</v>
      </c>
      <c r="S85" s="201">
        <v>0.22</v>
      </c>
      <c r="T85" s="201">
        <v>0</v>
      </c>
      <c r="U85" s="201">
        <v>9.48</v>
      </c>
      <c r="V85" s="201">
        <v>0.12</v>
      </c>
      <c r="W85" s="201">
        <v>0.28999999999999998</v>
      </c>
      <c r="X85" s="201">
        <v>1.21</v>
      </c>
      <c r="Y85" s="201">
        <v>0</v>
      </c>
      <c r="Z85" s="201">
        <v>1.39</v>
      </c>
      <c r="AA85" s="201">
        <v>0.74</v>
      </c>
      <c r="AB85" s="201">
        <v>0</v>
      </c>
      <c r="AC85" s="201">
        <v>12.65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3.21</v>
      </c>
      <c r="AJ85" s="201">
        <v>0</v>
      </c>
      <c r="AK85" s="201">
        <v>2.31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10.02</v>
      </c>
      <c r="K86" s="201">
        <v>2.67</v>
      </c>
      <c r="L86" s="201">
        <v>2.06</v>
      </c>
      <c r="M86" s="201">
        <v>0</v>
      </c>
      <c r="N86" s="201">
        <v>0.98</v>
      </c>
      <c r="O86" s="201">
        <v>1.63</v>
      </c>
      <c r="P86" s="201">
        <v>2.02</v>
      </c>
      <c r="Q86" s="201">
        <v>0.09</v>
      </c>
      <c r="R86" s="201">
        <v>0.27</v>
      </c>
      <c r="S86" s="201">
        <v>0.22</v>
      </c>
      <c r="T86" s="201">
        <v>0</v>
      </c>
      <c r="U86" s="201">
        <v>9.48</v>
      </c>
      <c r="V86" s="201">
        <v>0.12</v>
      </c>
      <c r="W86" s="201">
        <v>0.28999999999999998</v>
      </c>
      <c r="X86" s="201">
        <v>1.21</v>
      </c>
      <c r="Y86" s="201">
        <v>0</v>
      </c>
      <c r="Z86" s="201">
        <v>1.39</v>
      </c>
      <c r="AA86" s="201">
        <v>0.74</v>
      </c>
      <c r="AB86" s="201">
        <v>0</v>
      </c>
      <c r="AC86" s="201">
        <v>12.65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3.21</v>
      </c>
      <c r="AJ86" s="201">
        <v>0</v>
      </c>
      <c r="AK86" s="201">
        <v>2.31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10.02</v>
      </c>
      <c r="K87" s="201">
        <v>2.67</v>
      </c>
      <c r="L87" s="201">
        <v>2.06</v>
      </c>
      <c r="M87" s="201">
        <v>0</v>
      </c>
      <c r="N87" s="201">
        <v>0.98</v>
      </c>
      <c r="O87" s="201">
        <v>1.63</v>
      </c>
      <c r="P87" s="201">
        <v>2.02</v>
      </c>
      <c r="Q87" s="201">
        <v>0.09</v>
      </c>
      <c r="R87" s="201">
        <v>0.27</v>
      </c>
      <c r="S87" s="201">
        <v>0.22</v>
      </c>
      <c r="T87" s="201">
        <v>0</v>
      </c>
      <c r="U87" s="201">
        <v>9.48</v>
      </c>
      <c r="V87" s="201">
        <v>0.12</v>
      </c>
      <c r="W87" s="201">
        <v>0.26</v>
      </c>
      <c r="X87" s="201">
        <v>1.21</v>
      </c>
      <c r="Y87" s="201">
        <v>0</v>
      </c>
      <c r="Z87" s="201">
        <v>1.39</v>
      </c>
      <c r="AA87" s="201">
        <v>0.74</v>
      </c>
      <c r="AB87" s="201">
        <v>0</v>
      </c>
      <c r="AC87" s="201">
        <v>5.43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2.31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10.02</v>
      </c>
      <c r="K88" s="201">
        <v>2.67</v>
      </c>
      <c r="L88" s="201">
        <v>2.06</v>
      </c>
      <c r="M88" s="201">
        <v>0</v>
      </c>
      <c r="N88" s="201">
        <v>0.98</v>
      </c>
      <c r="O88" s="201">
        <v>1.63</v>
      </c>
      <c r="P88" s="201">
        <v>2.02</v>
      </c>
      <c r="Q88" s="201">
        <v>0.09</v>
      </c>
      <c r="R88" s="201">
        <v>0.27</v>
      </c>
      <c r="S88" s="201">
        <v>0.22</v>
      </c>
      <c r="T88" s="201">
        <v>0</v>
      </c>
      <c r="U88" s="201">
        <v>9.48</v>
      </c>
      <c r="V88" s="201">
        <v>0.12</v>
      </c>
      <c r="W88" s="201">
        <v>0.26</v>
      </c>
      <c r="X88" s="201">
        <v>1.21</v>
      </c>
      <c r="Y88" s="201">
        <v>0</v>
      </c>
      <c r="Z88" s="201">
        <v>1.39</v>
      </c>
      <c r="AA88" s="201">
        <v>0.74</v>
      </c>
      <c r="AB88" s="201">
        <v>0</v>
      </c>
      <c r="AC88" s="201">
        <v>5.43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2.31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10.02</v>
      </c>
      <c r="K89" s="201">
        <v>2.67</v>
      </c>
      <c r="L89" s="201">
        <v>2.06</v>
      </c>
      <c r="M89" s="201">
        <v>0</v>
      </c>
      <c r="N89" s="201">
        <v>0.98</v>
      </c>
      <c r="O89" s="201">
        <v>1.63</v>
      </c>
      <c r="P89" s="201">
        <v>2.02</v>
      </c>
      <c r="Q89" s="201">
        <v>0.09</v>
      </c>
      <c r="R89" s="201">
        <v>0.27</v>
      </c>
      <c r="S89" s="201">
        <v>0.22</v>
      </c>
      <c r="T89" s="201">
        <v>0</v>
      </c>
      <c r="U89" s="201">
        <v>9.48</v>
      </c>
      <c r="V89" s="201">
        <v>0.12</v>
      </c>
      <c r="W89" s="201">
        <v>0.28999999999999998</v>
      </c>
      <c r="X89" s="201">
        <v>1.21</v>
      </c>
      <c r="Y89" s="201">
        <v>0</v>
      </c>
      <c r="Z89" s="201">
        <v>1.39</v>
      </c>
      <c r="AA89" s="201">
        <v>0.74</v>
      </c>
      <c r="AB89" s="201">
        <v>0</v>
      </c>
      <c r="AC89" s="201">
        <v>12.73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3.21</v>
      </c>
      <c r="AJ89" s="201">
        <v>0</v>
      </c>
      <c r="AK89" s="201">
        <v>2.31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10.02</v>
      </c>
      <c r="K90" s="201">
        <v>2.67</v>
      </c>
      <c r="L90" s="201">
        <v>2.06</v>
      </c>
      <c r="M90" s="201">
        <v>0</v>
      </c>
      <c r="N90" s="201">
        <v>0.98</v>
      </c>
      <c r="O90" s="201">
        <v>1.63</v>
      </c>
      <c r="P90" s="201">
        <v>2.02</v>
      </c>
      <c r="Q90" s="201">
        <v>0.09</v>
      </c>
      <c r="R90" s="201">
        <v>0.27</v>
      </c>
      <c r="S90" s="201">
        <v>0.22</v>
      </c>
      <c r="T90" s="201">
        <v>0</v>
      </c>
      <c r="U90" s="201">
        <v>9.48</v>
      </c>
      <c r="V90" s="201">
        <v>0.12</v>
      </c>
      <c r="W90" s="201">
        <v>0.28999999999999998</v>
      </c>
      <c r="X90" s="201">
        <v>1.21</v>
      </c>
      <c r="Y90" s="201">
        <v>0</v>
      </c>
      <c r="Z90" s="201">
        <v>1.39</v>
      </c>
      <c r="AA90" s="201">
        <v>0.74</v>
      </c>
      <c r="AB90" s="201">
        <v>0</v>
      </c>
      <c r="AC90" s="201">
        <v>12.73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3.21</v>
      </c>
      <c r="AJ90" s="201">
        <v>0</v>
      </c>
      <c r="AK90" s="201">
        <v>2.31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10.02</v>
      </c>
      <c r="K91" s="201">
        <v>2.67</v>
      </c>
      <c r="L91" s="201">
        <v>2.06</v>
      </c>
      <c r="M91" s="201">
        <v>0</v>
      </c>
      <c r="N91" s="201">
        <v>0.98</v>
      </c>
      <c r="O91" s="201">
        <v>1.63</v>
      </c>
      <c r="P91" s="201">
        <v>2.02</v>
      </c>
      <c r="Q91" s="201">
        <v>0.09</v>
      </c>
      <c r="R91" s="201">
        <v>2.79</v>
      </c>
      <c r="S91" s="201">
        <v>0.22</v>
      </c>
      <c r="T91" s="201">
        <v>0</v>
      </c>
      <c r="U91" s="201">
        <v>9.48</v>
      </c>
      <c r="V91" s="201">
        <v>0.12</v>
      </c>
      <c r="W91" s="201">
        <v>0.28000000000000003</v>
      </c>
      <c r="X91" s="201">
        <v>1.21</v>
      </c>
      <c r="Y91" s="201">
        <v>0</v>
      </c>
      <c r="Z91" s="201">
        <v>1.39</v>
      </c>
      <c r="AA91" s="201">
        <v>0.74</v>
      </c>
      <c r="AB91" s="201">
        <v>0</v>
      </c>
      <c r="AC91" s="201">
        <v>12.38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4.82</v>
      </c>
      <c r="AJ91" s="201">
        <v>0</v>
      </c>
      <c r="AK91" s="201">
        <v>1.51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10.02</v>
      </c>
      <c r="K92" s="201">
        <v>2.67</v>
      </c>
      <c r="L92" s="201">
        <v>2.06</v>
      </c>
      <c r="M92" s="201">
        <v>0</v>
      </c>
      <c r="N92" s="201">
        <v>0.98</v>
      </c>
      <c r="O92" s="201">
        <v>1.63</v>
      </c>
      <c r="P92" s="201">
        <v>2.02</v>
      </c>
      <c r="Q92" s="201">
        <v>0.09</v>
      </c>
      <c r="R92" s="201">
        <v>2.79</v>
      </c>
      <c r="S92" s="201">
        <v>0.22</v>
      </c>
      <c r="T92" s="201">
        <v>0</v>
      </c>
      <c r="U92" s="201">
        <v>9.48</v>
      </c>
      <c r="V92" s="201">
        <v>0.12</v>
      </c>
      <c r="W92" s="201">
        <v>0.28000000000000003</v>
      </c>
      <c r="X92" s="201">
        <v>1.21</v>
      </c>
      <c r="Y92" s="201">
        <v>0</v>
      </c>
      <c r="Z92" s="201">
        <v>1.39</v>
      </c>
      <c r="AA92" s="201">
        <v>0.74</v>
      </c>
      <c r="AB92" s="201">
        <v>0</v>
      </c>
      <c r="AC92" s="201">
        <v>12.38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4.82</v>
      </c>
      <c r="AJ92" s="201">
        <v>0</v>
      </c>
      <c r="AK92" s="201">
        <v>1.51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10.02</v>
      </c>
      <c r="K93" s="201">
        <v>2.67</v>
      </c>
      <c r="L93" s="201">
        <v>2.06</v>
      </c>
      <c r="M93" s="201">
        <v>0</v>
      </c>
      <c r="N93" s="201">
        <v>0.98</v>
      </c>
      <c r="O93" s="201">
        <v>1.63</v>
      </c>
      <c r="P93" s="201">
        <v>2.02</v>
      </c>
      <c r="Q93" s="201">
        <v>0.09</v>
      </c>
      <c r="R93" s="201">
        <v>2.79</v>
      </c>
      <c r="S93" s="201">
        <v>0.22</v>
      </c>
      <c r="T93" s="201">
        <v>0</v>
      </c>
      <c r="U93" s="201">
        <v>9.48</v>
      </c>
      <c r="V93" s="201">
        <v>0.12</v>
      </c>
      <c r="W93" s="201">
        <v>0.28000000000000003</v>
      </c>
      <c r="X93" s="201">
        <v>1.21</v>
      </c>
      <c r="Y93" s="201">
        <v>0</v>
      </c>
      <c r="Z93" s="201">
        <v>1.39</v>
      </c>
      <c r="AA93" s="201">
        <v>0.74</v>
      </c>
      <c r="AB93" s="201">
        <v>0</v>
      </c>
      <c r="AC93" s="201">
        <v>12.38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4.82</v>
      </c>
      <c r="AJ93" s="201">
        <v>0</v>
      </c>
      <c r="AK93" s="201">
        <v>2.34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10.02</v>
      </c>
      <c r="K94" s="201">
        <v>2.67</v>
      </c>
      <c r="L94" s="201">
        <v>2.06</v>
      </c>
      <c r="M94" s="201">
        <v>0</v>
      </c>
      <c r="N94" s="201">
        <v>0.98</v>
      </c>
      <c r="O94" s="201">
        <v>1.63</v>
      </c>
      <c r="P94" s="201">
        <v>2.02</v>
      </c>
      <c r="Q94" s="201">
        <v>0.09</v>
      </c>
      <c r="R94" s="201">
        <v>2.79</v>
      </c>
      <c r="S94" s="201">
        <v>0.22</v>
      </c>
      <c r="T94" s="201">
        <v>0</v>
      </c>
      <c r="U94" s="201">
        <v>9.48</v>
      </c>
      <c r="V94" s="201">
        <v>0.12</v>
      </c>
      <c r="W94" s="201">
        <v>0.28000000000000003</v>
      </c>
      <c r="X94" s="201">
        <v>1.21</v>
      </c>
      <c r="Y94" s="201">
        <v>0</v>
      </c>
      <c r="Z94" s="201">
        <v>1.39</v>
      </c>
      <c r="AA94" s="201">
        <v>0.74</v>
      </c>
      <c r="AB94" s="201">
        <v>0</v>
      </c>
      <c r="AC94" s="201">
        <v>5.0199999999999996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2.34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10.02</v>
      </c>
      <c r="K95" s="201">
        <v>2.67</v>
      </c>
      <c r="L95" s="201">
        <v>2.06</v>
      </c>
      <c r="M95" s="201">
        <v>0</v>
      </c>
      <c r="N95" s="201">
        <v>0.98</v>
      </c>
      <c r="O95" s="201">
        <v>1.63</v>
      </c>
      <c r="P95" s="201">
        <v>2.02</v>
      </c>
      <c r="Q95" s="201">
        <v>0.09</v>
      </c>
      <c r="R95" s="201">
        <v>2.79</v>
      </c>
      <c r="S95" s="201">
        <v>0.22</v>
      </c>
      <c r="T95" s="201">
        <v>0</v>
      </c>
      <c r="U95" s="201">
        <v>9.48</v>
      </c>
      <c r="V95" s="201">
        <v>0.12</v>
      </c>
      <c r="W95" s="201">
        <v>0.28000000000000003</v>
      </c>
      <c r="X95" s="201">
        <v>1.21</v>
      </c>
      <c r="Y95" s="201">
        <v>0</v>
      </c>
      <c r="Z95" s="201">
        <v>1.39</v>
      </c>
      <c r="AA95" s="201">
        <v>0.74</v>
      </c>
      <c r="AB95" s="201">
        <v>0</v>
      </c>
      <c r="AC95" s="201">
        <v>5.0199999999999996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2.34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10.02</v>
      </c>
      <c r="K96" s="201">
        <v>2.67</v>
      </c>
      <c r="L96" s="201">
        <v>2.06</v>
      </c>
      <c r="M96" s="201">
        <v>0</v>
      </c>
      <c r="N96" s="201">
        <v>0.98</v>
      </c>
      <c r="O96" s="201">
        <v>1.63</v>
      </c>
      <c r="P96" s="201">
        <v>2.02</v>
      </c>
      <c r="Q96" s="201">
        <v>0.09</v>
      </c>
      <c r="R96" s="201">
        <v>2.79</v>
      </c>
      <c r="S96" s="201">
        <v>0.22</v>
      </c>
      <c r="T96" s="201">
        <v>0</v>
      </c>
      <c r="U96" s="201">
        <v>9.48</v>
      </c>
      <c r="V96" s="201">
        <v>0.12</v>
      </c>
      <c r="W96" s="201">
        <v>0.28000000000000003</v>
      </c>
      <c r="X96" s="201">
        <v>1.21</v>
      </c>
      <c r="Y96" s="201">
        <v>0</v>
      </c>
      <c r="Z96" s="201">
        <v>1.39</v>
      </c>
      <c r="AA96" s="201">
        <v>0.74</v>
      </c>
      <c r="AB96" s="201">
        <v>0</v>
      </c>
      <c r="AC96" s="201">
        <v>5.0199999999999996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2.34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10.02</v>
      </c>
      <c r="K97" s="201">
        <v>2.67</v>
      </c>
      <c r="L97" s="201">
        <v>2.06</v>
      </c>
      <c r="M97" s="201">
        <v>0</v>
      </c>
      <c r="N97" s="201">
        <v>0.98</v>
      </c>
      <c r="O97" s="201">
        <v>1.63</v>
      </c>
      <c r="P97" s="201">
        <v>2.02</v>
      </c>
      <c r="Q97" s="201">
        <v>0.09</v>
      </c>
      <c r="R97" s="201">
        <v>2.79</v>
      </c>
      <c r="S97" s="201">
        <v>0.22</v>
      </c>
      <c r="T97" s="201">
        <v>0</v>
      </c>
      <c r="U97" s="201">
        <v>9.48</v>
      </c>
      <c r="V97" s="201">
        <v>0.12</v>
      </c>
      <c r="W97" s="201">
        <v>0.28000000000000003</v>
      </c>
      <c r="X97" s="201">
        <v>1.21</v>
      </c>
      <c r="Y97" s="201">
        <v>0</v>
      </c>
      <c r="Z97" s="201">
        <v>1.39</v>
      </c>
      <c r="AA97" s="201">
        <v>0.74</v>
      </c>
      <c r="AB97" s="201">
        <v>0</v>
      </c>
      <c r="AC97" s="201">
        <v>5.0199999999999996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2.34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10.02</v>
      </c>
      <c r="K98" s="201">
        <v>2.67</v>
      </c>
      <c r="L98" s="201">
        <v>2.06</v>
      </c>
      <c r="M98" s="201">
        <v>0</v>
      </c>
      <c r="N98" s="201">
        <v>0.98</v>
      </c>
      <c r="O98" s="201">
        <v>1.63</v>
      </c>
      <c r="P98" s="201">
        <v>2.02</v>
      </c>
      <c r="Q98" s="201">
        <v>0.09</v>
      </c>
      <c r="R98" s="201">
        <v>2.79</v>
      </c>
      <c r="S98" s="201">
        <v>0.22</v>
      </c>
      <c r="T98" s="201">
        <v>0</v>
      </c>
      <c r="U98" s="201">
        <v>9.48</v>
      </c>
      <c r="V98" s="201">
        <v>0.12</v>
      </c>
      <c r="W98" s="201">
        <v>0.28000000000000003</v>
      </c>
      <c r="X98" s="201">
        <v>1.21</v>
      </c>
      <c r="Y98" s="201">
        <v>0</v>
      </c>
      <c r="Z98" s="201">
        <v>1.39</v>
      </c>
      <c r="AA98" s="201">
        <v>0.74</v>
      </c>
      <c r="AB98" s="201">
        <v>0</v>
      </c>
      <c r="AC98" s="201">
        <v>5.0199999999999996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1.97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0.23907999999999985</v>
      </c>
      <c r="K99">
        <f t="shared" si="0"/>
        <v>0.14317999999999986</v>
      </c>
      <c r="L99">
        <f t="shared" si="0"/>
        <v>0.19786249999999941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4.842000000000006E-2</v>
      </c>
      <c r="Q99">
        <f t="shared" si="0"/>
        <v>5.1824999999999996E-3</v>
      </c>
      <c r="R99">
        <f t="shared" si="0"/>
        <v>3.9199999999999964E-2</v>
      </c>
      <c r="S99">
        <f t="shared" si="0"/>
        <v>2.0119999999999992E-2</v>
      </c>
      <c r="T99">
        <f t="shared" si="0"/>
        <v>0</v>
      </c>
      <c r="U99">
        <f t="shared" si="0"/>
        <v>0.22752000000000028</v>
      </c>
      <c r="V99">
        <f t="shared" si="0"/>
        <v>2.1255000000000052E-2</v>
      </c>
      <c r="W99">
        <f t="shared" si="0"/>
        <v>2.5062500000000033E-2</v>
      </c>
      <c r="X99">
        <f t="shared" si="0"/>
        <v>0.13175249999999994</v>
      </c>
      <c r="Y99">
        <f t="shared" si="0"/>
        <v>0</v>
      </c>
      <c r="Z99">
        <f t="shared" si="0"/>
        <v>5.966999999999982E-2</v>
      </c>
      <c r="AA99">
        <f t="shared" si="0"/>
        <v>5.1275000000000119E-2</v>
      </c>
      <c r="AB99">
        <f t="shared" si="0"/>
        <v>0</v>
      </c>
      <c r="AC99">
        <f t="shared" si="0"/>
        <v>0.28719750000000016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9.0827499999999797E-2</v>
      </c>
      <c r="AJ99">
        <f t="shared" si="0"/>
        <v>0</v>
      </c>
      <c r="AK99">
        <f t="shared" si="0"/>
        <v>3.1265000000000008E-2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1.94</v>
      </c>
      <c r="AJ3" s="201">
        <v>0</v>
      </c>
      <c r="AK3" s="201">
        <v>0.45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1.94</v>
      </c>
      <c r="AJ4" s="201">
        <v>0</v>
      </c>
      <c r="AK4" s="201">
        <v>0.45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1.94</v>
      </c>
      <c r="AJ5" s="201">
        <v>0</v>
      </c>
      <c r="AK5" s="201">
        <v>0.45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1.94</v>
      </c>
      <c r="AJ6" s="201">
        <v>0</v>
      </c>
      <c r="AK6" s="201">
        <v>0.45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1.94</v>
      </c>
      <c r="AJ7" s="201">
        <v>0</v>
      </c>
      <c r="AK7" s="201">
        <v>0.45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1.94</v>
      </c>
      <c r="AJ8" s="201">
        <v>0</v>
      </c>
      <c r="AK8" s="201">
        <v>0.45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1.94</v>
      </c>
      <c r="AJ9" s="201">
        <v>0</v>
      </c>
      <c r="AK9" s="201">
        <v>0.1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1.94</v>
      </c>
      <c r="AJ10" s="201">
        <v>0</v>
      </c>
      <c r="AK10" s="201">
        <v>0.1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1.94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1.94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1.94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1.94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1.94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1.94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1.94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1.94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1.94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1.94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1.94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1.94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1.94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1.94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1.94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1.94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1.94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1.94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1.94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1.94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1.94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4.67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1.94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1.94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1.94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1.94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1.94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1.94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1.94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1.94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1.94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1.94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1.64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1.64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1.64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1.64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1.64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1.64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1.64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1.64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1.33</v>
      </c>
      <c r="AJ51" s="201">
        <v>0</v>
      </c>
      <c r="AK51" s="201">
        <v>0.09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1.33</v>
      </c>
      <c r="AJ52" s="201">
        <v>0</v>
      </c>
      <c r="AK52" s="201">
        <v>0.09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1.33</v>
      </c>
      <c r="AJ53" s="201">
        <v>0</v>
      </c>
      <c r="AK53" s="201">
        <v>0.09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1.33</v>
      </c>
      <c r="AJ54" s="201">
        <v>0</v>
      </c>
      <c r="AK54" s="201">
        <v>0.09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1.21</v>
      </c>
      <c r="AJ55" s="201">
        <v>0</v>
      </c>
      <c r="AK55" s="201">
        <v>0.09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1.21</v>
      </c>
      <c r="AJ56" s="201">
        <v>0</v>
      </c>
      <c r="AK56" s="201">
        <v>0.09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1.21</v>
      </c>
      <c r="AJ57" s="201">
        <v>0</v>
      </c>
      <c r="AK57" s="201">
        <v>0.09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1.21</v>
      </c>
      <c r="AJ58" s="201">
        <v>0</v>
      </c>
      <c r="AK58" s="201">
        <v>0.09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1.21</v>
      </c>
      <c r="AJ59" s="201">
        <v>0</v>
      </c>
      <c r="AK59" s="201">
        <v>7.0000000000000007E-2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1.21</v>
      </c>
      <c r="AJ60" s="201">
        <v>0</v>
      </c>
      <c r="AK60" s="201">
        <v>7.0000000000000007E-2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1.21</v>
      </c>
      <c r="AJ61" s="201">
        <v>0</v>
      </c>
      <c r="AK61" s="201">
        <v>7.0000000000000007E-2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1.21</v>
      </c>
      <c r="AJ62" s="201">
        <v>0</v>
      </c>
      <c r="AK62" s="201">
        <v>0.34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1.21</v>
      </c>
      <c r="AJ63" s="201">
        <v>0</v>
      </c>
      <c r="AK63" s="201">
        <v>0.34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1.21</v>
      </c>
      <c r="AJ64" s="201">
        <v>0</v>
      </c>
      <c r="AK64" s="201">
        <v>0.34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1.21</v>
      </c>
      <c r="AJ65" s="201">
        <v>0</v>
      </c>
      <c r="AK65" s="201">
        <v>0.34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1.21</v>
      </c>
      <c r="AJ66" s="201">
        <v>0</v>
      </c>
      <c r="AK66" s="201">
        <v>0.34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1.21</v>
      </c>
      <c r="AJ67" s="201">
        <v>0</v>
      </c>
      <c r="AK67" s="201">
        <v>0.34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1.21</v>
      </c>
      <c r="AJ68" s="201">
        <v>0</v>
      </c>
      <c r="AK68" s="201">
        <v>0.34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1.21</v>
      </c>
      <c r="AJ69" s="201">
        <v>0</v>
      </c>
      <c r="AK69" s="201">
        <v>0.34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1.21</v>
      </c>
      <c r="AJ70" s="201">
        <v>0</v>
      </c>
      <c r="AK70" s="201">
        <v>0.34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1.5</v>
      </c>
      <c r="AJ71" s="201">
        <v>0</v>
      </c>
      <c r="AK71" s="201">
        <v>0.34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1.5</v>
      </c>
      <c r="AJ72" s="201">
        <v>0</v>
      </c>
      <c r="AK72" s="201">
        <v>0.34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1.21</v>
      </c>
      <c r="AJ73" s="201">
        <v>0</v>
      </c>
      <c r="AK73" s="201">
        <v>0.34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1.5</v>
      </c>
      <c r="AJ74" s="201">
        <v>0</v>
      </c>
      <c r="AK74" s="201">
        <v>0.34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1.21</v>
      </c>
      <c r="AJ75" s="201">
        <v>0</v>
      </c>
      <c r="AK75" s="201">
        <v>0.27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1.21</v>
      </c>
      <c r="AJ76" s="201">
        <v>0</v>
      </c>
      <c r="AK76" s="201">
        <v>0.27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1.21</v>
      </c>
      <c r="AJ77" s="201">
        <v>0</v>
      </c>
      <c r="AK77" s="201">
        <v>0.27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1.21</v>
      </c>
      <c r="AJ78" s="201">
        <v>0</v>
      </c>
      <c r="AK78" s="201">
        <v>0.27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1.21</v>
      </c>
      <c r="AJ79" s="201">
        <v>0</v>
      </c>
      <c r="AK79" s="201">
        <v>0.27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1.21</v>
      </c>
      <c r="AJ80" s="201">
        <v>0</v>
      </c>
      <c r="AK80" s="201">
        <v>0.27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1.21</v>
      </c>
      <c r="AJ81" s="201">
        <v>0</v>
      </c>
      <c r="AK81" s="201">
        <v>0.27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1.21</v>
      </c>
      <c r="AJ82" s="201">
        <v>0</v>
      </c>
      <c r="AK82" s="201">
        <v>0.27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1.21</v>
      </c>
      <c r="AJ83" s="201">
        <v>0</v>
      </c>
      <c r="AK83" s="201">
        <v>0.27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1.21</v>
      </c>
      <c r="AJ84" s="201">
        <v>0</v>
      </c>
      <c r="AK84" s="201">
        <v>0.27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1.21</v>
      </c>
      <c r="AJ85" s="201">
        <v>0</v>
      </c>
      <c r="AK85" s="201">
        <v>0.27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1.21</v>
      </c>
      <c r="AJ86" s="201">
        <v>0</v>
      </c>
      <c r="AK86" s="201">
        <v>0.27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1.5</v>
      </c>
      <c r="AJ87" s="201">
        <v>0</v>
      </c>
      <c r="AK87" s="201">
        <v>0.27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1.5</v>
      </c>
      <c r="AJ88" s="201">
        <v>0</v>
      </c>
      <c r="AK88" s="201">
        <v>0.27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1.21</v>
      </c>
      <c r="AJ89" s="201">
        <v>0</v>
      </c>
      <c r="AK89" s="201">
        <v>0.27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1.21</v>
      </c>
      <c r="AJ90" s="201">
        <v>0</v>
      </c>
      <c r="AK90" s="201">
        <v>0.27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1.82</v>
      </c>
      <c r="AJ91" s="201">
        <v>0</v>
      </c>
      <c r="AK91" s="201">
        <v>0.18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1.82</v>
      </c>
      <c r="AJ92" s="201">
        <v>0</v>
      </c>
      <c r="AK92" s="201">
        <v>0.18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1.82</v>
      </c>
      <c r="AJ93" s="201">
        <v>0</v>
      </c>
      <c r="AK93" s="201">
        <v>-4.9400000000000004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2.2599999999999998</v>
      </c>
      <c r="AJ94" s="201">
        <v>0</v>
      </c>
      <c r="AK94" s="201">
        <v>-4.9400000000000004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2.2599999999999998</v>
      </c>
      <c r="AJ95" s="201">
        <v>0</v>
      </c>
      <c r="AK95" s="201">
        <v>-4.9400000000000004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2.2599999999999998</v>
      </c>
      <c r="AJ96" s="201">
        <v>0</v>
      </c>
      <c r="AK96" s="201">
        <v>-4.9400000000000004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2.2599999999999998</v>
      </c>
      <c r="AJ97" s="201">
        <v>0</v>
      </c>
      <c r="AK97" s="201">
        <v>-4.9400000000000004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2.2599999999999998</v>
      </c>
      <c r="AJ98" s="201">
        <v>0</v>
      </c>
      <c r="AK98" s="201">
        <v>-2.65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4.0134999999999962E-2</v>
      </c>
      <c r="AJ99">
        <f t="shared" si="0"/>
        <v>0</v>
      </c>
      <c r="AK99">
        <f t="shared" si="0"/>
        <v>-3.6050000000000027E-3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9.6999999999999993</v>
      </c>
      <c r="AJ3" s="201">
        <v>0</v>
      </c>
      <c r="AK3" s="201">
        <v>2.46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9.6999999999999993</v>
      </c>
      <c r="AJ4" s="201">
        <v>0</v>
      </c>
      <c r="AK4" s="201">
        <v>2.46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9.6999999999999993</v>
      </c>
      <c r="AJ5" s="201">
        <v>0</v>
      </c>
      <c r="AK5" s="201">
        <v>2.46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9.6999999999999993</v>
      </c>
      <c r="AJ6" s="201">
        <v>0</v>
      </c>
      <c r="AK6" s="201">
        <v>2.46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9.6999999999999993</v>
      </c>
      <c r="AJ7" s="201">
        <v>0</v>
      </c>
      <c r="AK7" s="201">
        <v>2.46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9.6999999999999993</v>
      </c>
      <c r="AJ8" s="201">
        <v>0</v>
      </c>
      <c r="AK8" s="201">
        <v>2.46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9.6999999999999993</v>
      </c>
      <c r="AJ9" s="201">
        <v>0</v>
      </c>
      <c r="AK9" s="201">
        <v>0.59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9.6999999999999993</v>
      </c>
      <c r="AJ10" s="201">
        <v>0</v>
      </c>
      <c r="AK10" s="201">
        <v>0.59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9.6999999999999993</v>
      </c>
      <c r="AJ11" s="201">
        <v>0</v>
      </c>
      <c r="AK11" s="201">
        <v>0.08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9.6999999999999993</v>
      </c>
      <c r="AJ12" s="201">
        <v>0</v>
      </c>
      <c r="AK12" s="201">
        <v>0.08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9.6999999999999993</v>
      </c>
      <c r="AJ13" s="201">
        <v>0</v>
      </c>
      <c r="AK13" s="201">
        <v>0.08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9.6999999999999993</v>
      </c>
      <c r="AJ14" s="201">
        <v>0</v>
      </c>
      <c r="AK14" s="201">
        <v>0.08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9.6999999999999993</v>
      </c>
      <c r="AJ15" s="201">
        <v>0</v>
      </c>
      <c r="AK15" s="201">
        <v>0.04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9.6999999999999993</v>
      </c>
      <c r="AJ16" s="201">
        <v>0</v>
      </c>
      <c r="AK16" s="201">
        <v>0.04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9.6999999999999993</v>
      </c>
      <c r="AJ17" s="201">
        <v>0</v>
      </c>
      <c r="AK17" s="201">
        <v>0.04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9.6999999999999993</v>
      </c>
      <c r="AJ18" s="201">
        <v>0</v>
      </c>
      <c r="AK18" s="201">
        <v>0.04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9.6999999999999993</v>
      </c>
      <c r="AJ19" s="201">
        <v>0</v>
      </c>
      <c r="AK19" s="201">
        <v>0.04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9.6999999999999993</v>
      </c>
      <c r="AJ20" s="201">
        <v>0</v>
      </c>
      <c r="AK20" s="201">
        <v>0.04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9.6999999999999993</v>
      </c>
      <c r="AJ21" s="201">
        <v>0</v>
      </c>
      <c r="AK21" s="201">
        <v>0.04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9.6999999999999993</v>
      </c>
      <c r="AJ22" s="201">
        <v>0</v>
      </c>
      <c r="AK22" s="201">
        <v>0.04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9.6999999999999993</v>
      </c>
      <c r="AJ23" s="201">
        <v>0</v>
      </c>
      <c r="AK23" s="201">
        <v>0.04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9.6999999999999993</v>
      </c>
      <c r="AJ24" s="201">
        <v>0</v>
      </c>
      <c r="AK24" s="201">
        <v>0.04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9.6999999999999993</v>
      </c>
      <c r="AJ25" s="201">
        <v>0</v>
      </c>
      <c r="AK25" s="201">
        <v>0.04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9.6999999999999993</v>
      </c>
      <c r="AJ26" s="201">
        <v>0</v>
      </c>
      <c r="AK26" s="201">
        <v>0.04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9.6999999999999993</v>
      </c>
      <c r="AJ27" s="201">
        <v>0</v>
      </c>
      <c r="AK27" s="201">
        <v>0.04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9.6999999999999993</v>
      </c>
      <c r="AJ28" s="201">
        <v>0</v>
      </c>
      <c r="AK28" s="201">
        <v>0.04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9.6999999999999993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9.6999999999999993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9.6999999999999993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2.67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12.11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9.6999999999999993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9.6999999999999993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9.6999999999999993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9.6999999999999993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9.6999999999999993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9.6999999999999993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9.6999999999999993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9.6999999999999993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9.6999999999999993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9.6999999999999993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8.18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8.18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8.18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8.18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8.18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8.18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8.18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8.18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6.67</v>
      </c>
      <c r="AJ51" s="201">
        <v>0</v>
      </c>
      <c r="AK51" s="201">
        <v>0.5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6.67</v>
      </c>
      <c r="AJ52" s="201">
        <v>0</v>
      </c>
      <c r="AK52" s="201">
        <v>0.5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6.67</v>
      </c>
      <c r="AJ53" s="201">
        <v>0</v>
      </c>
      <c r="AK53" s="201">
        <v>0.5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6.67</v>
      </c>
      <c r="AJ54" s="201">
        <v>0</v>
      </c>
      <c r="AK54" s="201">
        <v>0.5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6.06</v>
      </c>
      <c r="AJ55" s="201">
        <v>0</v>
      </c>
      <c r="AK55" s="201">
        <v>0.5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6.06</v>
      </c>
      <c r="AJ56" s="201">
        <v>0</v>
      </c>
      <c r="AK56" s="201">
        <v>0.5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6.06</v>
      </c>
      <c r="AJ57" s="201">
        <v>0</v>
      </c>
      <c r="AK57" s="201">
        <v>0.5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6.06</v>
      </c>
      <c r="AJ58" s="201">
        <v>0</v>
      </c>
      <c r="AK58" s="201">
        <v>0.5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6.06</v>
      </c>
      <c r="AJ59" s="201">
        <v>0</v>
      </c>
      <c r="AK59" s="201">
        <v>0.42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6.06</v>
      </c>
      <c r="AJ60" s="201">
        <v>0</v>
      </c>
      <c r="AK60" s="201">
        <v>0.42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6.06</v>
      </c>
      <c r="AJ61" s="201">
        <v>0</v>
      </c>
      <c r="AK61" s="201">
        <v>0.42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6.06</v>
      </c>
      <c r="AJ62" s="201">
        <v>0</v>
      </c>
      <c r="AK62" s="201">
        <v>1.86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6.06</v>
      </c>
      <c r="AJ63" s="201">
        <v>0</v>
      </c>
      <c r="AK63" s="201">
        <v>1.86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6.06</v>
      </c>
      <c r="AJ64" s="201">
        <v>0</v>
      </c>
      <c r="AK64" s="201">
        <v>1.86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6.06</v>
      </c>
      <c r="AJ65" s="201">
        <v>0</v>
      </c>
      <c r="AK65" s="201">
        <v>1.86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6.06</v>
      </c>
      <c r="AJ66" s="201">
        <v>0</v>
      </c>
      <c r="AK66" s="201">
        <v>1.86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6.06</v>
      </c>
      <c r="AJ67" s="201">
        <v>0</v>
      </c>
      <c r="AK67" s="201">
        <v>1.86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6.06</v>
      </c>
      <c r="AJ68" s="201">
        <v>0</v>
      </c>
      <c r="AK68" s="201">
        <v>1.86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6.06</v>
      </c>
      <c r="AJ69" s="201">
        <v>0</v>
      </c>
      <c r="AK69" s="201">
        <v>1.86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6.06</v>
      </c>
      <c r="AJ70" s="201">
        <v>0</v>
      </c>
      <c r="AK70" s="201">
        <v>1.86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2.67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7.52</v>
      </c>
      <c r="AJ71" s="201">
        <v>0</v>
      </c>
      <c r="AK71" s="201">
        <v>1.86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2.67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7.52</v>
      </c>
      <c r="AJ72" s="201">
        <v>0</v>
      </c>
      <c r="AK72" s="201">
        <v>1.86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6.06</v>
      </c>
      <c r="AJ73" s="201">
        <v>0</v>
      </c>
      <c r="AK73" s="201">
        <v>1.86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2.67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7.52</v>
      </c>
      <c r="AJ74" s="201">
        <v>0</v>
      </c>
      <c r="AK74" s="201">
        <v>1.86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6.06</v>
      </c>
      <c r="AJ75" s="201">
        <v>0</v>
      </c>
      <c r="AK75" s="201">
        <v>1.47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2.11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6.06</v>
      </c>
      <c r="AJ76" s="201">
        <v>0</v>
      </c>
      <c r="AK76" s="201">
        <v>1.47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6.06</v>
      </c>
      <c r="AJ77" s="201">
        <v>0</v>
      </c>
      <c r="AK77" s="201">
        <v>1.47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6.06</v>
      </c>
      <c r="AJ78" s="201">
        <v>0</v>
      </c>
      <c r="AK78" s="201">
        <v>1.47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6.06</v>
      </c>
      <c r="AJ79" s="201">
        <v>0</v>
      </c>
      <c r="AK79" s="201">
        <v>1.47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6.06</v>
      </c>
      <c r="AJ80" s="201">
        <v>0</v>
      </c>
      <c r="AK80" s="201">
        <v>1.47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6.06</v>
      </c>
      <c r="AJ81" s="201">
        <v>0</v>
      </c>
      <c r="AK81" s="201">
        <v>1.47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6.06</v>
      </c>
      <c r="AJ82" s="201">
        <v>0</v>
      </c>
      <c r="AK82" s="201">
        <v>1.47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6.06</v>
      </c>
      <c r="AJ83" s="201">
        <v>0</v>
      </c>
      <c r="AK83" s="201">
        <v>1.47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6.06</v>
      </c>
      <c r="AJ84" s="201">
        <v>0</v>
      </c>
      <c r="AK84" s="201">
        <v>1.47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2.11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6.06</v>
      </c>
      <c r="AJ85" s="201">
        <v>0</v>
      </c>
      <c r="AK85" s="201">
        <v>1.47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2.11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6.06</v>
      </c>
      <c r="AJ86" s="201">
        <v>0</v>
      </c>
      <c r="AK86" s="201">
        <v>1.47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2.67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7.52</v>
      </c>
      <c r="AJ87" s="201">
        <v>0</v>
      </c>
      <c r="AK87" s="201">
        <v>1.47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2.67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7.52</v>
      </c>
      <c r="AJ88" s="201">
        <v>0</v>
      </c>
      <c r="AK88" s="201">
        <v>1.47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2.11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6.06</v>
      </c>
      <c r="AJ89" s="201">
        <v>0</v>
      </c>
      <c r="AK89" s="201">
        <v>1.47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2.11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6.06</v>
      </c>
      <c r="AJ90" s="201">
        <v>0</v>
      </c>
      <c r="AK90" s="201">
        <v>1.47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9.09</v>
      </c>
      <c r="AJ91" s="201">
        <v>0</v>
      </c>
      <c r="AK91" s="201">
        <v>0.98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9.09</v>
      </c>
      <c r="AJ92" s="201">
        <v>0</v>
      </c>
      <c r="AK92" s="201">
        <v>0.98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9.09</v>
      </c>
      <c r="AJ93" s="201">
        <v>0</v>
      </c>
      <c r="AK93" s="201">
        <v>1.49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2.62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11.3</v>
      </c>
      <c r="AJ94" s="201">
        <v>0</v>
      </c>
      <c r="AK94" s="201">
        <v>1.49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2.62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11.3</v>
      </c>
      <c r="AJ95" s="201">
        <v>0</v>
      </c>
      <c r="AK95" s="201">
        <v>1.49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2.62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11.3</v>
      </c>
      <c r="AJ96" s="201">
        <v>0</v>
      </c>
      <c r="AK96" s="201">
        <v>1.49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2.62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11.3</v>
      </c>
      <c r="AJ97" s="201">
        <v>0</v>
      </c>
      <c r="AK97" s="201">
        <v>1.49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2.62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11.3</v>
      </c>
      <c r="AJ98" s="201">
        <v>0</v>
      </c>
      <c r="AK98" s="201">
        <v>1.26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5.1595000000000051E-2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0.19793999999999953</v>
      </c>
      <c r="AJ99">
        <f t="shared" si="0"/>
        <v>0</v>
      </c>
      <c r="AK99">
        <f t="shared" si="0"/>
        <v>2.0332499999999986E-2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2.4300000000000002</v>
      </c>
      <c r="K3" s="201">
        <v>0.15</v>
      </c>
      <c r="L3" s="201">
        <v>18.739999999999998</v>
      </c>
      <c r="M3" s="201">
        <v>0.91</v>
      </c>
      <c r="N3" s="201">
        <v>1.17</v>
      </c>
      <c r="O3" s="201">
        <v>0</v>
      </c>
      <c r="P3" s="201">
        <v>1.25</v>
      </c>
      <c r="Q3" s="201">
        <v>0.11</v>
      </c>
      <c r="R3" s="201">
        <v>0.42</v>
      </c>
      <c r="S3" s="201">
        <v>0.26</v>
      </c>
      <c r="T3" s="201">
        <v>0</v>
      </c>
      <c r="U3" s="201">
        <v>2.08</v>
      </c>
      <c r="V3" s="201">
        <v>0.14000000000000001</v>
      </c>
      <c r="W3" s="201">
        <v>0.35</v>
      </c>
      <c r="X3" s="201">
        <v>1.47</v>
      </c>
      <c r="Y3" s="201">
        <v>0</v>
      </c>
      <c r="Z3" s="201">
        <v>1.1599999999999999</v>
      </c>
      <c r="AA3" s="201">
        <v>0.9</v>
      </c>
      <c r="AB3" s="201">
        <v>0</v>
      </c>
      <c r="AC3" s="201">
        <v>12.92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5.89</v>
      </c>
      <c r="AJ3" s="201">
        <v>0</v>
      </c>
      <c r="AK3" s="201">
        <v>5.43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2.4300000000000002</v>
      </c>
      <c r="K4" s="201">
        <v>0.15</v>
      </c>
      <c r="L4" s="201">
        <v>18.739999999999998</v>
      </c>
      <c r="M4" s="201">
        <v>0.91</v>
      </c>
      <c r="N4" s="201">
        <v>1.17</v>
      </c>
      <c r="O4" s="201">
        <v>0</v>
      </c>
      <c r="P4" s="201">
        <v>1.25</v>
      </c>
      <c r="Q4" s="201">
        <v>0.11</v>
      </c>
      <c r="R4" s="201">
        <v>0.42</v>
      </c>
      <c r="S4" s="201">
        <v>0.26</v>
      </c>
      <c r="T4" s="201">
        <v>0</v>
      </c>
      <c r="U4" s="201">
        <v>2.08</v>
      </c>
      <c r="V4" s="201">
        <v>0.14000000000000001</v>
      </c>
      <c r="W4" s="201">
        <v>0.35</v>
      </c>
      <c r="X4" s="201">
        <v>1.47</v>
      </c>
      <c r="Y4" s="201">
        <v>0</v>
      </c>
      <c r="Z4" s="201">
        <v>1.1599999999999999</v>
      </c>
      <c r="AA4" s="201">
        <v>0.9</v>
      </c>
      <c r="AB4" s="201">
        <v>0</v>
      </c>
      <c r="AC4" s="201">
        <v>12.92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5.89</v>
      </c>
      <c r="AJ4" s="201">
        <v>0</v>
      </c>
      <c r="AK4" s="201">
        <v>5.43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2.4300000000000002</v>
      </c>
      <c r="K5" s="201">
        <v>0.15</v>
      </c>
      <c r="L5" s="201">
        <v>18.739999999999998</v>
      </c>
      <c r="M5" s="201">
        <v>0.91</v>
      </c>
      <c r="N5" s="201">
        <v>1.17</v>
      </c>
      <c r="O5" s="201">
        <v>0</v>
      </c>
      <c r="P5" s="201">
        <v>1.25</v>
      </c>
      <c r="Q5" s="201">
        <v>0.11</v>
      </c>
      <c r="R5" s="201">
        <v>0.42</v>
      </c>
      <c r="S5" s="201">
        <v>0.26</v>
      </c>
      <c r="T5" s="201">
        <v>0</v>
      </c>
      <c r="U5" s="201">
        <v>2.08</v>
      </c>
      <c r="V5" s="201">
        <v>0.14000000000000001</v>
      </c>
      <c r="W5" s="201">
        <v>0.35</v>
      </c>
      <c r="X5" s="201">
        <v>1.47</v>
      </c>
      <c r="Y5" s="201">
        <v>0</v>
      </c>
      <c r="Z5" s="201">
        <v>1.1599999999999999</v>
      </c>
      <c r="AA5" s="201">
        <v>0.9</v>
      </c>
      <c r="AB5" s="201">
        <v>0</v>
      </c>
      <c r="AC5" s="201">
        <v>12.92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5.89</v>
      </c>
      <c r="AJ5" s="201">
        <v>0</v>
      </c>
      <c r="AK5" s="201">
        <v>5.43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2.4300000000000002</v>
      </c>
      <c r="K6" s="201">
        <v>0.15</v>
      </c>
      <c r="L6" s="201">
        <v>18.739999999999998</v>
      </c>
      <c r="M6" s="201">
        <v>0.91</v>
      </c>
      <c r="N6" s="201">
        <v>1.17</v>
      </c>
      <c r="O6" s="201">
        <v>0</v>
      </c>
      <c r="P6" s="201">
        <v>1.25</v>
      </c>
      <c r="Q6" s="201">
        <v>0.11</v>
      </c>
      <c r="R6" s="201">
        <v>0.42</v>
      </c>
      <c r="S6" s="201">
        <v>0.26</v>
      </c>
      <c r="T6" s="201">
        <v>0</v>
      </c>
      <c r="U6" s="201">
        <v>2.08</v>
      </c>
      <c r="V6" s="201">
        <v>0.14000000000000001</v>
      </c>
      <c r="W6" s="201">
        <v>0.35</v>
      </c>
      <c r="X6" s="201">
        <v>1.47</v>
      </c>
      <c r="Y6" s="201">
        <v>0</v>
      </c>
      <c r="Z6" s="201">
        <v>1.1599999999999999</v>
      </c>
      <c r="AA6" s="201">
        <v>0.9</v>
      </c>
      <c r="AB6" s="201">
        <v>0</v>
      </c>
      <c r="AC6" s="201">
        <v>12.92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5.89</v>
      </c>
      <c r="AJ6" s="201">
        <v>0</v>
      </c>
      <c r="AK6" s="201">
        <v>5.43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2.4300000000000002</v>
      </c>
      <c r="K7" s="201">
        <v>0.15</v>
      </c>
      <c r="L7" s="201">
        <v>21.17</v>
      </c>
      <c r="M7" s="201">
        <v>0.91</v>
      </c>
      <c r="N7" s="201">
        <v>1.17</v>
      </c>
      <c r="O7" s="201">
        <v>0</v>
      </c>
      <c r="P7" s="201">
        <v>1.25</v>
      </c>
      <c r="Q7" s="201">
        <v>0.11</v>
      </c>
      <c r="R7" s="201">
        <v>0.42</v>
      </c>
      <c r="S7" s="201">
        <v>0.26</v>
      </c>
      <c r="T7" s="201">
        <v>0</v>
      </c>
      <c r="U7" s="201">
        <v>2.08</v>
      </c>
      <c r="V7" s="201">
        <v>0.14000000000000001</v>
      </c>
      <c r="W7" s="201">
        <v>0.35</v>
      </c>
      <c r="X7" s="201">
        <v>1.47</v>
      </c>
      <c r="Y7" s="201">
        <v>0</v>
      </c>
      <c r="Z7" s="201">
        <v>1.1599999999999999</v>
      </c>
      <c r="AA7" s="201">
        <v>0.9</v>
      </c>
      <c r="AB7" s="201">
        <v>0</v>
      </c>
      <c r="AC7" s="201">
        <v>12.92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5.89</v>
      </c>
      <c r="AJ7" s="201">
        <v>0</v>
      </c>
      <c r="AK7" s="201">
        <v>5.43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2.4300000000000002</v>
      </c>
      <c r="K8" s="201">
        <v>0.15</v>
      </c>
      <c r="L8" s="201">
        <v>21.17</v>
      </c>
      <c r="M8" s="201">
        <v>0.91</v>
      </c>
      <c r="N8" s="201">
        <v>1.17</v>
      </c>
      <c r="O8" s="201">
        <v>0</v>
      </c>
      <c r="P8" s="201">
        <v>1.25</v>
      </c>
      <c r="Q8" s="201">
        <v>0.11</v>
      </c>
      <c r="R8" s="201">
        <v>0.42</v>
      </c>
      <c r="S8" s="201">
        <v>0.26</v>
      </c>
      <c r="T8" s="201">
        <v>0</v>
      </c>
      <c r="U8" s="201">
        <v>2.08</v>
      </c>
      <c r="V8" s="201">
        <v>0.14000000000000001</v>
      </c>
      <c r="W8" s="201">
        <v>0.35</v>
      </c>
      <c r="X8" s="201">
        <v>1.47</v>
      </c>
      <c r="Y8" s="201">
        <v>0</v>
      </c>
      <c r="Z8" s="201">
        <v>1.1599999999999999</v>
      </c>
      <c r="AA8" s="201">
        <v>0.9</v>
      </c>
      <c r="AB8" s="201">
        <v>0</v>
      </c>
      <c r="AC8" s="201">
        <v>12.92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5.89</v>
      </c>
      <c r="AJ8" s="201">
        <v>0</v>
      </c>
      <c r="AK8" s="201">
        <v>5.43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2.4300000000000002</v>
      </c>
      <c r="K9" s="201">
        <v>4.7</v>
      </c>
      <c r="L9" s="201">
        <v>21.17</v>
      </c>
      <c r="M9" s="201">
        <v>0.91</v>
      </c>
      <c r="N9" s="201">
        <v>1.17</v>
      </c>
      <c r="O9" s="201">
        <v>0</v>
      </c>
      <c r="P9" s="201">
        <v>1.25</v>
      </c>
      <c r="Q9" s="201">
        <v>0.11</v>
      </c>
      <c r="R9" s="201">
        <v>0.42</v>
      </c>
      <c r="S9" s="201">
        <v>0.26</v>
      </c>
      <c r="T9" s="201">
        <v>0</v>
      </c>
      <c r="U9" s="201">
        <v>2.08</v>
      </c>
      <c r="V9" s="201">
        <v>0.14000000000000001</v>
      </c>
      <c r="W9" s="201">
        <v>0.35</v>
      </c>
      <c r="X9" s="201">
        <v>1.47</v>
      </c>
      <c r="Y9" s="201">
        <v>0</v>
      </c>
      <c r="Z9" s="201">
        <v>1.1599999999999999</v>
      </c>
      <c r="AA9" s="201">
        <v>0.9</v>
      </c>
      <c r="AB9" s="201">
        <v>0</v>
      </c>
      <c r="AC9" s="201">
        <v>12.92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5.89</v>
      </c>
      <c r="AJ9" s="201">
        <v>0</v>
      </c>
      <c r="AK9" s="201">
        <v>20.49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2.4300000000000002</v>
      </c>
      <c r="K10" s="201">
        <v>4.7</v>
      </c>
      <c r="L10" s="201">
        <v>21.17</v>
      </c>
      <c r="M10" s="201">
        <v>0.91</v>
      </c>
      <c r="N10" s="201">
        <v>1.17</v>
      </c>
      <c r="O10" s="201">
        <v>0</v>
      </c>
      <c r="P10" s="201">
        <v>1.25</v>
      </c>
      <c r="Q10" s="201">
        <v>0.11</v>
      </c>
      <c r="R10" s="201">
        <v>0.42</v>
      </c>
      <c r="S10" s="201">
        <v>0.26</v>
      </c>
      <c r="T10" s="201">
        <v>0</v>
      </c>
      <c r="U10" s="201">
        <v>2.08</v>
      </c>
      <c r="V10" s="201">
        <v>0.14000000000000001</v>
      </c>
      <c r="W10" s="201">
        <v>0.35</v>
      </c>
      <c r="X10" s="201">
        <v>1.47</v>
      </c>
      <c r="Y10" s="201">
        <v>0</v>
      </c>
      <c r="Z10" s="201">
        <v>1.1599999999999999</v>
      </c>
      <c r="AA10" s="201">
        <v>0.9</v>
      </c>
      <c r="AB10" s="201">
        <v>0</v>
      </c>
      <c r="AC10" s="201">
        <v>12.92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5.89</v>
      </c>
      <c r="AJ10" s="201">
        <v>0</v>
      </c>
      <c r="AK10" s="201">
        <v>20.49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2.4300000000000002</v>
      </c>
      <c r="K11" s="201">
        <v>4.7</v>
      </c>
      <c r="L11" s="201">
        <v>21.17</v>
      </c>
      <c r="M11" s="201">
        <v>0.91</v>
      </c>
      <c r="N11" s="201">
        <v>1.17</v>
      </c>
      <c r="O11" s="201">
        <v>0</v>
      </c>
      <c r="P11" s="201">
        <v>1.25</v>
      </c>
      <c r="Q11" s="201">
        <v>0.11</v>
      </c>
      <c r="R11" s="201">
        <v>0.42</v>
      </c>
      <c r="S11" s="201">
        <v>0.26</v>
      </c>
      <c r="T11" s="201">
        <v>0</v>
      </c>
      <c r="U11" s="201">
        <v>2.08</v>
      </c>
      <c r="V11" s="201">
        <v>0.14000000000000001</v>
      </c>
      <c r="W11" s="201">
        <v>0.35</v>
      </c>
      <c r="X11" s="201">
        <v>1.47</v>
      </c>
      <c r="Y11" s="201">
        <v>0</v>
      </c>
      <c r="Z11" s="201">
        <v>1.1599999999999999</v>
      </c>
      <c r="AA11" s="201">
        <v>0.9</v>
      </c>
      <c r="AB11" s="201">
        <v>0</v>
      </c>
      <c r="AC11" s="201">
        <v>12.92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5.89</v>
      </c>
      <c r="AJ11" s="201">
        <v>0</v>
      </c>
      <c r="AK11" s="201">
        <v>19.66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2.4300000000000002</v>
      </c>
      <c r="K12" s="201">
        <v>4.7</v>
      </c>
      <c r="L12" s="201">
        <v>21.17</v>
      </c>
      <c r="M12" s="201">
        <v>0.91</v>
      </c>
      <c r="N12" s="201">
        <v>1.17</v>
      </c>
      <c r="O12" s="201">
        <v>0</v>
      </c>
      <c r="P12" s="201">
        <v>1.25</v>
      </c>
      <c r="Q12" s="201">
        <v>0.11</v>
      </c>
      <c r="R12" s="201">
        <v>0.42</v>
      </c>
      <c r="S12" s="201">
        <v>0.26</v>
      </c>
      <c r="T12" s="201">
        <v>0</v>
      </c>
      <c r="U12" s="201">
        <v>2.08</v>
      </c>
      <c r="V12" s="201">
        <v>0.14000000000000001</v>
      </c>
      <c r="W12" s="201">
        <v>0.35</v>
      </c>
      <c r="X12" s="201">
        <v>1.47</v>
      </c>
      <c r="Y12" s="201">
        <v>0</v>
      </c>
      <c r="Z12" s="201">
        <v>1.1599999999999999</v>
      </c>
      <c r="AA12" s="201">
        <v>0.9</v>
      </c>
      <c r="AB12" s="201">
        <v>0</v>
      </c>
      <c r="AC12" s="201">
        <v>12.92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5.89</v>
      </c>
      <c r="AJ12" s="201">
        <v>0</v>
      </c>
      <c r="AK12" s="201">
        <v>19.66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2.4300000000000002</v>
      </c>
      <c r="K13" s="201">
        <v>4.7</v>
      </c>
      <c r="L13" s="201">
        <v>85.02</v>
      </c>
      <c r="M13" s="201">
        <v>0.91</v>
      </c>
      <c r="N13" s="201">
        <v>1.17</v>
      </c>
      <c r="O13" s="201">
        <v>0</v>
      </c>
      <c r="P13" s="201">
        <v>1.25</v>
      </c>
      <c r="Q13" s="201">
        <v>0.11</v>
      </c>
      <c r="R13" s="201">
        <v>0.42</v>
      </c>
      <c r="S13" s="201">
        <v>0.26</v>
      </c>
      <c r="T13" s="201">
        <v>0</v>
      </c>
      <c r="U13" s="201">
        <v>2.08</v>
      </c>
      <c r="V13" s="201">
        <v>0.14000000000000001</v>
      </c>
      <c r="W13" s="201">
        <v>0.35</v>
      </c>
      <c r="X13" s="201">
        <v>1.47</v>
      </c>
      <c r="Y13" s="201">
        <v>0</v>
      </c>
      <c r="Z13" s="201">
        <v>1.1599999999999999</v>
      </c>
      <c r="AA13" s="201">
        <v>0.9</v>
      </c>
      <c r="AB13" s="201">
        <v>0</v>
      </c>
      <c r="AC13" s="201">
        <v>12.92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5.89</v>
      </c>
      <c r="AJ13" s="201">
        <v>0</v>
      </c>
      <c r="AK13" s="201">
        <v>19.66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2.4300000000000002</v>
      </c>
      <c r="K14" s="201">
        <v>4.7</v>
      </c>
      <c r="L14" s="201">
        <v>85.02</v>
      </c>
      <c r="M14" s="201">
        <v>0.91</v>
      </c>
      <c r="N14" s="201">
        <v>1.17</v>
      </c>
      <c r="O14" s="201">
        <v>0</v>
      </c>
      <c r="P14" s="201">
        <v>1.25</v>
      </c>
      <c r="Q14" s="201">
        <v>0.11</v>
      </c>
      <c r="R14" s="201">
        <v>0.42</v>
      </c>
      <c r="S14" s="201">
        <v>0.26</v>
      </c>
      <c r="T14" s="201">
        <v>0</v>
      </c>
      <c r="U14" s="201">
        <v>2.08</v>
      </c>
      <c r="V14" s="201">
        <v>0.14000000000000001</v>
      </c>
      <c r="W14" s="201">
        <v>0.35</v>
      </c>
      <c r="X14" s="201">
        <v>1.47</v>
      </c>
      <c r="Y14" s="201">
        <v>0</v>
      </c>
      <c r="Z14" s="201">
        <v>1.1599999999999999</v>
      </c>
      <c r="AA14" s="201">
        <v>0.9</v>
      </c>
      <c r="AB14" s="201">
        <v>0</v>
      </c>
      <c r="AC14" s="201">
        <v>12.92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5.89</v>
      </c>
      <c r="AJ14" s="201">
        <v>0</v>
      </c>
      <c r="AK14" s="201">
        <v>19.66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2.4300000000000002</v>
      </c>
      <c r="K15" s="201">
        <v>4.7</v>
      </c>
      <c r="L15" s="201">
        <v>133.4</v>
      </c>
      <c r="M15" s="201">
        <v>0.91</v>
      </c>
      <c r="N15" s="201">
        <v>1.17</v>
      </c>
      <c r="O15" s="201">
        <v>0</v>
      </c>
      <c r="P15" s="201">
        <v>1.25</v>
      </c>
      <c r="Q15" s="201">
        <v>0.11</v>
      </c>
      <c r="R15" s="201">
        <v>0.42</v>
      </c>
      <c r="S15" s="201">
        <v>0.26</v>
      </c>
      <c r="T15" s="201">
        <v>0</v>
      </c>
      <c r="U15" s="201">
        <v>2.08</v>
      </c>
      <c r="V15" s="201">
        <v>0.14000000000000001</v>
      </c>
      <c r="W15" s="201">
        <v>0.35</v>
      </c>
      <c r="X15" s="201">
        <v>1.47</v>
      </c>
      <c r="Y15" s="201">
        <v>0</v>
      </c>
      <c r="Z15" s="201">
        <v>1.1599999999999999</v>
      </c>
      <c r="AA15" s="201">
        <v>0.9</v>
      </c>
      <c r="AB15" s="201">
        <v>0</v>
      </c>
      <c r="AC15" s="201">
        <v>12.92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5.89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2.4300000000000002</v>
      </c>
      <c r="K16" s="201">
        <v>4.7</v>
      </c>
      <c r="L16" s="201">
        <v>133.4</v>
      </c>
      <c r="M16" s="201">
        <v>0.91</v>
      </c>
      <c r="N16" s="201">
        <v>1.17</v>
      </c>
      <c r="O16" s="201">
        <v>0</v>
      </c>
      <c r="P16" s="201">
        <v>1.25</v>
      </c>
      <c r="Q16" s="201">
        <v>0.11</v>
      </c>
      <c r="R16" s="201">
        <v>0.42</v>
      </c>
      <c r="S16" s="201">
        <v>0.26</v>
      </c>
      <c r="T16" s="201">
        <v>0</v>
      </c>
      <c r="U16" s="201">
        <v>2.08</v>
      </c>
      <c r="V16" s="201">
        <v>0.14000000000000001</v>
      </c>
      <c r="W16" s="201">
        <v>0.35</v>
      </c>
      <c r="X16" s="201">
        <v>1.47</v>
      </c>
      <c r="Y16" s="201">
        <v>0</v>
      </c>
      <c r="Z16" s="201">
        <v>1.1599999999999999</v>
      </c>
      <c r="AA16" s="201">
        <v>0.9</v>
      </c>
      <c r="AB16" s="201">
        <v>0</v>
      </c>
      <c r="AC16" s="201">
        <v>12.92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5.89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2.4300000000000002</v>
      </c>
      <c r="K17" s="201">
        <v>4.7</v>
      </c>
      <c r="L17" s="201">
        <v>162.43</v>
      </c>
      <c r="M17" s="201">
        <v>0.91</v>
      </c>
      <c r="N17" s="201">
        <v>1.17</v>
      </c>
      <c r="O17" s="201">
        <v>0</v>
      </c>
      <c r="P17" s="201">
        <v>1.25</v>
      </c>
      <c r="Q17" s="201">
        <v>0.11</v>
      </c>
      <c r="R17" s="201">
        <v>0.42</v>
      </c>
      <c r="S17" s="201">
        <v>0.26</v>
      </c>
      <c r="T17" s="201">
        <v>0</v>
      </c>
      <c r="U17" s="201">
        <v>2.08</v>
      </c>
      <c r="V17" s="201">
        <v>0.14000000000000001</v>
      </c>
      <c r="W17" s="201">
        <v>0.35</v>
      </c>
      <c r="X17" s="201">
        <v>1.47</v>
      </c>
      <c r="Y17" s="201">
        <v>0</v>
      </c>
      <c r="Z17" s="201">
        <v>1.1599999999999999</v>
      </c>
      <c r="AA17" s="201">
        <v>0.9</v>
      </c>
      <c r="AB17" s="201">
        <v>0</v>
      </c>
      <c r="AC17" s="201">
        <v>12.92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5.89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2.4300000000000002</v>
      </c>
      <c r="K18" s="201">
        <v>4.7</v>
      </c>
      <c r="L18" s="201">
        <v>191.46</v>
      </c>
      <c r="M18" s="201">
        <v>0.91</v>
      </c>
      <c r="N18" s="201">
        <v>1.17</v>
      </c>
      <c r="O18" s="201">
        <v>0</v>
      </c>
      <c r="P18" s="201">
        <v>1.25</v>
      </c>
      <c r="Q18" s="201">
        <v>0.11</v>
      </c>
      <c r="R18" s="201">
        <v>0.42</v>
      </c>
      <c r="S18" s="201">
        <v>0.26</v>
      </c>
      <c r="T18" s="201">
        <v>0</v>
      </c>
      <c r="U18" s="201">
        <v>2.08</v>
      </c>
      <c r="V18" s="201">
        <v>0.14000000000000001</v>
      </c>
      <c r="W18" s="201">
        <v>0.35</v>
      </c>
      <c r="X18" s="201">
        <v>1.47</v>
      </c>
      <c r="Y18" s="201">
        <v>0</v>
      </c>
      <c r="Z18" s="201">
        <v>1.1599999999999999</v>
      </c>
      <c r="AA18" s="201">
        <v>0.9</v>
      </c>
      <c r="AB18" s="201">
        <v>0</v>
      </c>
      <c r="AC18" s="201">
        <v>12.92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5.89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2.4300000000000002</v>
      </c>
      <c r="K19" s="201">
        <v>4.7</v>
      </c>
      <c r="L19" s="201">
        <v>191.46</v>
      </c>
      <c r="M19" s="201">
        <v>0.91</v>
      </c>
      <c r="N19" s="201">
        <v>1.17</v>
      </c>
      <c r="O19" s="201">
        <v>0</v>
      </c>
      <c r="P19" s="201">
        <v>1.25</v>
      </c>
      <c r="Q19" s="201">
        <v>0.11</v>
      </c>
      <c r="R19" s="201">
        <v>0.42</v>
      </c>
      <c r="S19" s="201">
        <v>0.26</v>
      </c>
      <c r="T19" s="201">
        <v>0</v>
      </c>
      <c r="U19" s="201">
        <v>2.08</v>
      </c>
      <c r="V19" s="201">
        <v>0.14000000000000001</v>
      </c>
      <c r="W19" s="201">
        <v>0.35</v>
      </c>
      <c r="X19" s="201">
        <v>1.47</v>
      </c>
      <c r="Y19" s="201">
        <v>0</v>
      </c>
      <c r="Z19" s="201">
        <v>1.1599999999999999</v>
      </c>
      <c r="AA19" s="201">
        <v>0.9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5.89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2.4300000000000002</v>
      </c>
      <c r="K20" s="201">
        <v>4.7</v>
      </c>
      <c r="L20" s="201">
        <v>191.46</v>
      </c>
      <c r="M20" s="201">
        <v>0.91</v>
      </c>
      <c r="N20" s="201">
        <v>1.17</v>
      </c>
      <c r="O20" s="201">
        <v>0</v>
      </c>
      <c r="P20" s="201">
        <v>1.25</v>
      </c>
      <c r="Q20" s="201">
        <v>0.11</v>
      </c>
      <c r="R20" s="201">
        <v>0.42</v>
      </c>
      <c r="S20" s="201">
        <v>0.26</v>
      </c>
      <c r="T20" s="201">
        <v>0</v>
      </c>
      <c r="U20" s="201">
        <v>2.08</v>
      </c>
      <c r="V20" s="201">
        <v>0.14000000000000001</v>
      </c>
      <c r="W20" s="201">
        <v>0.35</v>
      </c>
      <c r="X20" s="201">
        <v>1.47</v>
      </c>
      <c r="Y20" s="201">
        <v>0</v>
      </c>
      <c r="Z20" s="201">
        <v>1.1599999999999999</v>
      </c>
      <c r="AA20" s="201">
        <v>0.9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5.89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2.4300000000000002</v>
      </c>
      <c r="K21" s="201">
        <v>4.7</v>
      </c>
      <c r="L21" s="201">
        <v>191.46</v>
      </c>
      <c r="M21" s="201">
        <v>0.91</v>
      </c>
      <c r="N21" s="201">
        <v>1.17</v>
      </c>
      <c r="O21" s="201">
        <v>0</v>
      </c>
      <c r="P21" s="201">
        <v>1.25</v>
      </c>
      <c r="Q21" s="201">
        <v>0.11</v>
      </c>
      <c r="R21" s="201">
        <v>0.42</v>
      </c>
      <c r="S21" s="201">
        <v>0.19</v>
      </c>
      <c r="T21" s="201">
        <v>0</v>
      </c>
      <c r="U21" s="201">
        <v>2.08</v>
      </c>
      <c r="V21" s="201">
        <v>0.14000000000000001</v>
      </c>
      <c r="W21" s="201">
        <v>0.35</v>
      </c>
      <c r="X21" s="201">
        <v>1.47</v>
      </c>
      <c r="Y21" s="201">
        <v>0</v>
      </c>
      <c r="Z21" s="201">
        <v>1.1599999999999999</v>
      </c>
      <c r="AA21" s="201">
        <v>0.9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5.89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2.4300000000000002</v>
      </c>
      <c r="K22" s="201">
        <v>4.7</v>
      </c>
      <c r="L22" s="201">
        <v>191.46</v>
      </c>
      <c r="M22" s="201">
        <v>0.91</v>
      </c>
      <c r="N22" s="201">
        <v>1.17</v>
      </c>
      <c r="O22" s="201">
        <v>0</v>
      </c>
      <c r="P22" s="201">
        <v>1.25</v>
      </c>
      <c r="Q22" s="201">
        <v>0.11</v>
      </c>
      <c r="R22" s="201">
        <v>0.42</v>
      </c>
      <c r="S22" s="201">
        <v>0.19</v>
      </c>
      <c r="T22" s="201">
        <v>0</v>
      </c>
      <c r="U22" s="201">
        <v>2.08</v>
      </c>
      <c r="V22" s="201">
        <v>0.14000000000000001</v>
      </c>
      <c r="W22" s="201">
        <v>0.35</v>
      </c>
      <c r="X22" s="201">
        <v>1.47</v>
      </c>
      <c r="Y22" s="201">
        <v>0</v>
      </c>
      <c r="Z22" s="201">
        <v>1.1599999999999999</v>
      </c>
      <c r="AA22" s="201">
        <v>0.9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5.89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2.4300000000000002</v>
      </c>
      <c r="K23" s="201">
        <v>4.7</v>
      </c>
      <c r="L23" s="201">
        <v>78.5</v>
      </c>
      <c r="M23" s="201">
        <v>0.91</v>
      </c>
      <c r="N23" s="201">
        <v>1.17</v>
      </c>
      <c r="O23" s="201">
        <v>0</v>
      </c>
      <c r="P23" s="201">
        <v>1.25</v>
      </c>
      <c r="Q23" s="201">
        <v>0.11</v>
      </c>
      <c r="R23" s="201">
        <v>0.42</v>
      </c>
      <c r="S23" s="201">
        <v>0.19</v>
      </c>
      <c r="T23" s="201">
        <v>0</v>
      </c>
      <c r="U23" s="201">
        <v>2.08</v>
      </c>
      <c r="V23" s="201">
        <v>0.14000000000000001</v>
      </c>
      <c r="W23" s="201">
        <v>0.35</v>
      </c>
      <c r="X23" s="201">
        <v>1.47</v>
      </c>
      <c r="Y23" s="201">
        <v>0</v>
      </c>
      <c r="Z23" s="201">
        <v>1.1599999999999999</v>
      </c>
      <c r="AA23" s="201">
        <v>0.9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5.89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2.4300000000000002</v>
      </c>
      <c r="K24" s="201">
        <v>4.7</v>
      </c>
      <c r="L24" s="201">
        <v>78.5</v>
      </c>
      <c r="M24" s="201">
        <v>0.91</v>
      </c>
      <c r="N24" s="201">
        <v>1.17</v>
      </c>
      <c r="O24" s="201">
        <v>0</v>
      </c>
      <c r="P24" s="201">
        <v>1.25</v>
      </c>
      <c r="Q24" s="201">
        <v>0.11</v>
      </c>
      <c r="R24" s="201">
        <v>0.42</v>
      </c>
      <c r="S24" s="201">
        <v>0.19</v>
      </c>
      <c r="T24" s="201">
        <v>0</v>
      </c>
      <c r="U24" s="201">
        <v>2.08</v>
      </c>
      <c r="V24" s="201">
        <v>0.14000000000000001</v>
      </c>
      <c r="W24" s="201">
        <v>0.35</v>
      </c>
      <c r="X24" s="201">
        <v>1.47</v>
      </c>
      <c r="Y24" s="201">
        <v>0</v>
      </c>
      <c r="Z24" s="201">
        <v>1.1599999999999999</v>
      </c>
      <c r="AA24" s="201">
        <v>0.9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5.89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2.4300000000000002</v>
      </c>
      <c r="K25" s="201">
        <v>4.7</v>
      </c>
      <c r="L25" s="201">
        <v>258.5</v>
      </c>
      <c r="M25" s="201">
        <v>0.91</v>
      </c>
      <c r="N25" s="201">
        <v>1.17</v>
      </c>
      <c r="O25" s="201">
        <v>0</v>
      </c>
      <c r="P25" s="201">
        <v>1.25</v>
      </c>
      <c r="Q25" s="201">
        <v>0.11</v>
      </c>
      <c r="R25" s="201">
        <v>0.42</v>
      </c>
      <c r="S25" s="201">
        <v>0.19</v>
      </c>
      <c r="T25" s="201">
        <v>0</v>
      </c>
      <c r="U25" s="201">
        <v>2.08</v>
      </c>
      <c r="V25" s="201">
        <v>0.14000000000000001</v>
      </c>
      <c r="W25" s="201">
        <v>0.35</v>
      </c>
      <c r="X25" s="201">
        <v>1.47</v>
      </c>
      <c r="Y25" s="201">
        <v>0</v>
      </c>
      <c r="Z25" s="201">
        <v>1.1599999999999999</v>
      </c>
      <c r="AA25" s="201">
        <v>0.9</v>
      </c>
      <c r="AB25" s="201">
        <v>0</v>
      </c>
      <c r="AC25" s="201">
        <v>12.92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5.89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2.4300000000000002</v>
      </c>
      <c r="K26" s="201">
        <v>4.7</v>
      </c>
      <c r="L26" s="201">
        <v>258.5</v>
      </c>
      <c r="M26" s="201">
        <v>0.91</v>
      </c>
      <c r="N26" s="201">
        <v>1.17</v>
      </c>
      <c r="O26" s="201">
        <v>0</v>
      </c>
      <c r="P26" s="201">
        <v>1.25</v>
      </c>
      <c r="Q26" s="201">
        <v>0.11</v>
      </c>
      <c r="R26" s="201">
        <v>0.42</v>
      </c>
      <c r="S26" s="201">
        <v>0</v>
      </c>
      <c r="T26" s="201">
        <v>0</v>
      </c>
      <c r="U26" s="201">
        <v>2.08</v>
      </c>
      <c r="V26" s="201">
        <v>0.14000000000000001</v>
      </c>
      <c r="W26" s="201">
        <v>0.35</v>
      </c>
      <c r="X26" s="201">
        <v>1.47</v>
      </c>
      <c r="Y26" s="201">
        <v>0</v>
      </c>
      <c r="Z26" s="201">
        <v>1.1599999999999999</v>
      </c>
      <c r="AA26" s="201">
        <v>0.9</v>
      </c>
      <c r="AB26" s="201">
        <v>0</v>
      </c>
      <c r="AC26" s="201">
        <v>12.92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5.89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2.4300000000000002</v>
      </c>
      <c r="K27" s="201">
        <v>4.7</v>
      </c>
      <c r="L27" s="201">
        <v>228.5</v>
      </c>
      <c r="M27" s="201">
        <v>0.91</v>
      </c>
      <c r="N27" s="201">
        <v>1.17</v>
      </c>
      <c r="O27" s="201">
        <v>0</v>
      </c>
      <c r="P27" s="201">
        <v>1.25</v>
      </c>
      <c r="Q27" s="201">
        <v>0.11</v>
      </c>
      <c r="R27" s="201">
        <v>0.42</v>
      </c>
      <c r="S27" s="201">
        <v>0.19</v>
      </c>
      <c r="T27" s="201">
        <v>0</v>
      </c>
      <c r="U27" s="201">
        <v>2.08</v>
      </c>
      <c r="V27" s="201">
        <v>0.14000000000000001</v>
      </c>
      <c r="W27" s="201">
        <v>0.35</v>
      </c>
      <c r="X27" s="201">
        <v>1.47</v>
      </c>
      <c r="Y27" s="201">
        <v>0</v>
      </c>
      <c r="Z27" s="201">
        <v>1.1599999999999999</v>
      </c>
      <c r="AA27" s="201">
        <v>0.9</v>
      </c>
      <c r="AB27" s="201">
        <v>0</v>
      </c>
      <c r="AC27" s="201">
        <v>12.92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5.89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2.4300000000000002</v>
      </c>
      <c r="K28" s="201">
        <v>4.7</v>
      </c>
      <c r="L28" s="201">
        <v>268.86</v>
      </c>
      <c r="M28" s="201">
        <v>0.91</v>
      </c>
      <c r="N28" s="201">
        <v>1.17</v>
      </c>
      <c r="O28" s="201">
        <v>0</v>
      </c>
      <c r="P28" s="201">
        <v>1.25</v>
      </c>
      <c r="Q28" s="201">
        <v>0.11</v>
      </c>
      <c r="R28" s="201">
        <v>0.42</v>
      </c>
      <c r="S28" s="201">
        <v>0.19</v>
      </c>
      <c r="T28" s="201">
        <v>0</v>
      </c>
      <c r="U28" s="201">
        <v>2.08</v>
      </c>
      <c r="V28" s="201">
        <v>0.14000000000000001</v>
      </c>
      <c r="W28" s="201">
        <v>0.35</v>
      </c>
      <c r="X28" s="201">
        <v>1.47</v>
      </c>
      <c r="Y28" s="201">
        <v>0</v>
      </c>
      <c r="Z28" s="201">
        <v>1.1599999999999999</v>
      </c>
      <c r="AA28" s="201">
        <v>0.9</v>
      </c>
      <c r="AB28" s="201">
        <v>0</v>
      </c>
      <c r="AC28" s="201">
        <v>12.92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5.89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2.4300000000000002</v>
      </c>
      <c r="K29" s="201">
        <v>4.7</v>
      </c>
      <c r="L29" s="201">
        <v>268.86</v>
      </c>
      <c r="M29" s="201">
        <v>0.91</v>
      </c>
      <c r="N29" s="201">
        <v>1.17</v>
      </c>
      <c r="O29" s="201">
        <v>0</v>
      </c>
      <c r="P29" s="201">
        <v>1.25</v>
      </c>
      <c r="Q29" s="201">
        <v>0.11</v>
      </c>
      <c r="R29" s="201">
        <v>0.42</v>
      </c>
      <c r="S29" s="201">
        <v>0.19</v>
      </c>
      <c r="T29" s="201">
        <v>0</v>
      </c>
      <c r="U29" s="201">
        <v>2.08</v>
      </c>
      <c r="V29" s="201">
        <v>0.14000000000000001</v>
      </c>
      <c r="W29" s="201">
        <v>0.35</v>
      </c>
      <c r="X29" s="201">
        <v>1.47</v>
      </c>
      <c r="Y29" s="201">
        <v>0</v>
      </c>
      <c r="Z29" s="201">
        <v>1.1599999999999999</v>
      </c>
      <c r="AA29" s="201">
        <v>0.9</v>
      </c>
      <c r="AB29" s="201">
        <v>0</v>
      </c>
      <c r="AC29" s="201">
        <v>12.92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5.89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2.4300000000000002</v>
      </c>
      <c r="K30" s="201">
        <v>4.7</v>
      </c>
      <c r="L30" s="201">
        <v>268.86</v>
      </c>
      <c r="M30" s="201">
        <v>0.91</v>
      </c>
      <c r="N30" s="201">
        <v>1.17</v>
      </c>
      <c r="O30" s="201">
        <v>0</v>
      </c>
      <c r="P30" s="201">
        <v>1.25</v>
      </c>
      <c r="Q30" s="201">
        <v>0.11</v>
      </c>
      <c r="R30" s="201">
        <v>0.42</v>
      </c>
      <c r="S30" s="201">
        <v>0.19</v>
      </c>
      <c r="T30" s="201">
        <v>0</v>
      </c>
      <c r="U30" s="201">
        <v>2.08</v>
      </c>
      <c r="V30" s="201">
        <v>0.14000000000000001</v>
      </c>
      <c r="W30" s="201">
        <v>0.35</v>
      </c>
      <c r="X30" s="201">
        <v>1.47</v>
      </c>
      <c r="Y30" s="201">
        <v>0</v>
      </c>
      <c r="Z30" s="201">
        <v>1.1599999999999999</v>
      </c>
      <c r="AA30" s="201">
        <v>0.9</v>
      </c>
      <c r="AB30" s="201">
        <v>0</v>
      </c>
      <c r="AC30" s="201">
        <v>12.92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5.89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2.4300000000000002</v>
      </c>
      <c r="K31" s="201">
        <v>4.7</v>
      </c>
      <c r="L31" s="201">
        <v>268.86</v>
      </c>
      <c r="M31" s="201">
        <v>0.91</v>
      </c>
      <c r="N31" s="201">
        <v>1.17</v>
      </c>
      <c r="O31" s="201">
        <v>0</v>
      </c>
      <c r="P31" s="201">
        <v>1.25</v>
      </c>
      <c r="Q31" s="201">
        <v>0.11</v>
      </c>
      <c r="R31" s="201">
        <v>0.42</v>
      </c>
      <c r="S31" s="201">
        <v>0</v>
      </c>
      <c r="T31" s="201">
        <v>0</v>
      </c>
      <c r="U31" s="201">
        <v>2.08</v>
      </c>
      <c r="V31" s="201">
        <v>0.14000000000000001</v>
      </c>
      <c r="W31" s="201">
        <v>0.35</v>
      </c>
      <c r="X31" s="201">
        <v>1.47</v>
      </c>
      <c r="Y31" s="201">
        <v>0</v>
      </c>
      <c r="Z31" s="201">
        <v>1.1599999999999999</v>
      </c>
      <c r="AA31" s="201">
        <v>0.9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5.89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2.4300000000000002</v>
      </c>
      <c r="K32" s="201">
        <v>4.7</v>
      </c>
      <c r="L32" s="201">
        <v>268.86</v>
      </c>
      <c r="M32" s="201">
        <v>0.91</v>
      </c>
      <c r="N32" s="201">
        <v>1.17</v>
      </c>
      <c r="O32" s="201">
        <v>0</v>
      </c>
      <c r="P32" s="201">
        <v>1.25</v>
      </c>
      <c r="Q32" s="201">
        <v>0.11</v>
      </c>
      <c r="R32" s="201">
        <v>0.42</v>
      </c>
      <c r="S32" s="201">
        <v>0</v>
      </c>
      <c r="T32" s="201">
        <v>0</v>
      </c>
      <c r="U32" s="201">
        <v>2.08</v>
      </c>
      <c r="V32" s="201">
        <v>0.14000000000000001</v>
      </c>
      <c r="W32" s="201">
        <v>0.35</v>
      </c>
      <c r="X32" s="201">
        <v>1.47</v>
      </c>
      <c r="Y32" s="201">
        <v>0</v>
      </c>
      <c r="Z32" s="201">
        <v>1.1599999999999999</v>
      </c>
      <c r="AA32" s="201">
        <v>0.9</v>
      </c>
      <c r="AB32" s="201">
        <v>0</v>
      </c>
      <c r="AC32" s="201">
        <v>16.34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5.89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2.4300000000000002</v>
      </c>
      <c r="K33" s="201">
        <v>4.7</v>
      </c>
      <c r="L33" s="201">
        <v>268.86</v>
      </c>
      <c r="M33" s="201">
        <v>0.91</v>
      </c>
      <c r="N33" s="201">
        <v>1.17</v>
      </c>
      <c r="O33" s="201">
        <v>0</v>
      </c>
      <c r="P33" s="201">
        <v>1.25</v>
      </c>
      <c r="Q33" s="201">
        <v>0.11</v>
      </c>
      <c r="R33" s="201">
        <v>0.42</v>
      </c>
      <c r="S33" s="201">
        <v>0</v>
      </c>
      <c r="T33" s="201">
        <v>0</v>
      </c>
      <c r="U33" s="201">
        <v>2.08</v>
      </c>
      <c r="V33" s="201">
        <v>0.14000000000000001</v>
      </c>
      <c r="W33" s="201">
        <v>0.35</v>
      </c>
      <c r="X33" s="201">
        <v>1.47</v>
      </c>
      <c r="Y33" s="201">
        <v>0</v>
      </c>
      <c r="Z33" s="201">
        <v>1.1599999999999999</v>
      </c>
      <c r="AA33" s="201">
        <v>0.9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5.89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2.4300000000000002</v>
      </c>
      <c r="K34" s="201">
        <v>4.7</v>
      </c>
      <c r="L34" s="201">
        <v>268.86</v>
      </c>
      <c r="M34" s="201">
        <v>0.91</v>
      </c>
      <c r="N34" s="201">
        <v>1.17</v>
      </c>
      <c r="O34" s="201">
        <v>0</v>
      </c>
      <c r="P34" s="201">
        <v>1.25</v>
      </c>
      <c r="Q34" s="201">
        <v>0.11</v>
      </c>
      <c r="R34" s="201">
        <v>0.42</v>
      </c>
      <c r="S34" s="201">
        <v>0</v>
      </c>
      <c r="T34" s="201">
        <v>0</v>
      </c>
      <c r="U34" s="201">
        <v>2.08</v>
      </c>
      <c r="V34" s="201">
        <v>0.14000000000000001</v>
      </c>
      <c r="W34" s="201">
        <v>0.35</v>
      </c>
      <c r="X34" s="201">
        <v>1.47</v>
      </c>
      <c r="Y34" s="201">
        <v>0</v>
      </c>
      <c r="Z34" s="201">
        <v>1.1599999999999999</v>
      </c>
      <c r="AA34" s="201">
        <v>0.9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5.89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2.4300000000000002</v>
      </c>
      <c r="K35" s="201">
        <v>4.7</v>
      </c>
      <c r="L35" s="201">
        <v>268.86</v>
      </c>
      <c r="M35" s="201">
        <v>0.91</v>
      </c>
      <c r="N35" s="201">
        <v>1.17</v>
      </c>
      <c r="O35" s="201">
        <v>0</v>
      </c>
      <c r="P35" s="201">
        <v>1.25</v>
      </c>
      <c r="Q35" s="201">
        <v>0.11</v>
      </c>
      <c r="R35" s="201">
        <v>0.42</v>
      </c>
      <c r="S35" s="201">
        <v>0</v>
      </c>
      <c r="T35" s="201">
        <v>0</v>
      </c>
      <c r="U35" s="201">
        <v>2.08</v>
      </c>
      <c r="V35" s="201">
        <v>0.14000000000000001</v>
      </c>
      <c r="W35" s="201">
        <v>0.35</v>
      </c>
      <c r="X35" s="201">
        <v>1.47</v>
      </c>
      <c r="Y35" s="201">
        <v>0</v>
      </c>
      <c r="Z35" s="201">
        <v>1.26</v>
      </c>
      <c r="AA35" s="201">
        <v>0.9</v>
      </c>
      <c r="AB35" s="201">
        <v>0</v>
      </c>
      <c r="AC35" s="201">
        <v>12.92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5.89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2.4300000000000002</v>
      </c>
      <c r="K36" s="201">
        <v>4.7</v>
      </c>
      <c r="L36" s="201">
        <v>268.86</v>
      </c>
      <c r="M36" s="201">
        <v>0.91</v>
      </c>
      <c r="N36" s="201">
        <v>1.17</v>
      </c>
      <c r="O36" s="201">
        <v>0</v>
      </c>
      <c r="P36" s="201">
        <v>1.25</v>
      </c>
      <c r="Q36" s="201">
        <v>0.11</v>
      </c>
      <c r="R36" s="201">
        <v>0.42</v>
      </c>
      <c r="S36" s="201">
        <v>0</v>
      </c>
      <c r="T36" s="201">
        <v>0</v>
      </c>
      <c r="U36" s="201">
        <v>2.08</v>
      </c>
      <c r="V36" s="201">
        <v>0.14000000000000001</v>
      </c>
      <c r="W36" s="201">
        <v>0.35</v>
      </c>
      <c r="X36" s="201">
        <v>1.47</v>
      </c>
      <c r="Y36" s="201">
        <v>0</v>
      </c>
      <c r="Z36" s="201">
        <v>1.26</v>
      </c>
      <c r="AA36" s="201">
        <v>0.9</v>
      </c>
      <c r="AB36" s="201">
        <v>0</v>
      </c>
      <c r="AC36" s="201">
        <v>12.92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5.89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2.4300000000000002</v>
      </c>
      <c r="K37" s="201">
        <v>4.7</v>
      </c>
      <c r="L37" s="201">
        <v>268.86</v>
      </c>
      <c r="M37" s="201">
        <v>0.91</v>
      </c>
      <c r="N37" s="201">
        <v>1.17</v>
      </c>
      <c r="O37" s="201">
        <v>0</v>
      </c>
      <c r="P37" s="201">
        <v>1.25</v>
      </c>
      <c r="Q37" s="201">
        <v>0.11</v>
      </c>
      <c r="R37" s="201">
        <v>0.42</v>
      </c>
      <c r="S37" s="201">
        <v>0</v>
      </c>
      <c r="T37" s="201">
        <v>0</v>
      </c>
      <c r="U37" s="201">
        <v>2.08</v>
      </c>
      <c r="V37" s="201">
        <v>0.14000000000000001</v>
      </c>
      <c r="W37" s="201">
        <v>0.35</v>
      </c>
      <c r="X37" s="201">
        <v>1.47</v>
      </c>
      <c r="Y37" s="201">
        <v>0</v>
      </c>
      <c r="Z37" s="201">
        <v>1.26</v>
      </c>
      <c r="AA37" s="201">
        <v>0.9</v>
      </c>
      <c r="AB37" s="201">
        <v>0</v>
      </c>
      <c r="AC37" s="201">
        <v>12.92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5.89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2.4300000000000002</v>
      </c>
      <c r="K38" s="201">
        <v>4.7</v>
      </c>
      <c r="L38" s="201">
        <v>268.86</v>
      </c>
      <c r="M38" s="201">
        <v>0.91</v>
      </c>
      <c r="N38" s="201">
        <v>1.17</v>
      </c>
      <c r="O38" s="201">
        <v>0</v>
      </c>
      <c r="P38" s="201">
        <v>1.25</v>
      </c>
      <c r="Q38" s="201">
        <v>0.11</v>
      </c>
      <c r="R38" s="201">
        <v>0.42</v>
      </c>
      <c r="S38" s="201">
        <v>0</v>
      </c>
      <c r="T38" s="201">
        <v>0</v>
      </c>
      <c r="U38" s="201">
        <v>2.08</v>
      </c>
      <c r="V38" s="201">
        <v>0.14000000000000001</v>
      </c>
      <c r="W38" s="201">
        <v>0.35</v>
      </c>
      <c r="X38" s="201">
        <v>1.47</v>
      </c>
      <c r="Y38" s="201">
        <v>0</v>
      </c>
      <c r="Z38" s="201">
        <v>1.26</v>
      </c>
      <c r="AA38" s="201">
        <v>0.9</v>
      </c>
      <c r="AB38" s="201">
        <v>0</v>
      </c>
      <c r="AC38" s="201">
        <v>12.92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5.89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2.4300000000000002</v>
      </c>
      <c r="K39" s="201">
        <v>4.7</v>
      </c>
      <c r="L39" s="201">
        <v>268.87</v>
      </c>
      <c r="M39" s="201">
        <v>0.91</v>
      </c>
      <c r="N39" s="201">
        <v>1.17</v>
      </c>
      <c r="O39" s="201">
        <v>0</v>
      </c>
      <c r="P39" s="201">
        <v>1.25</v>
      </c>
      <c r="Q39" s="201">
        <v>0.11</v>
      </c>
      <c r="R39" s="201">
        <v>0.42</v>
      </c>
      <c r="S39" s="201">
        <v>0</v>
      </c>
      <c r="T39" s="201">
        <v>0</v>
      </c>
      <c r="U39" s="201">
        <v>2.08</v>
      </c>
      <c r="V39" s="201">
        <v>0.14000000000000001</v>
      </c>
      <c r="W39" s="201">
        <v>0.35</v>
      </c>
      <c r="X39" s="201">
        <v>1.47</v>
      </c>
      <c r="Y39" s="201">
        <v>0</v>
      </c>
      <c r="Z39" s="201">
        <v>1.26</v>
      </c>
      <c r="AA39" s="201">
        <v>0.9</v>
      </c>
      <c r="AB39" s="201">
        <v>0</v>
      </c>
      <c r="AC39" s="201">
        <v>12.92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5.89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2.4300000000000002</v>
      </c>
      <c r="K40" s="201">
        <v>4.7</v>
      </c>
      <c r="L40" s="201">
        <v>268.87</v>
      </c>
      <c r="M40" s="201">
        <v>0.91</v>
      </c>
      <c r="N40" s="201">
        <v>1.17</v>
      </c>
      <c r="O40" s="201">
        <v>0</v>
      </c>
      <c r="P40" s="201">
        <v>1.25</v>
      </c>
      <c r="Q40" s="201">
        <v>0.11</v>
      </c>
      <c r="R40" s="201">
        <v>0.42</v>
      </c>
      <c r="S40" s="201">
        <v>0</v>
      </c>
      <c r="T40" s="201">
        <v>0</v>
      </c>
      <c r="U40" s="201">
        <v>2.08</v>
      </c>
      <c r="V40" s="201">
        <v>0.14000000000000001</v>
      </c>
      <c r="W40" s="201">
        <v>0.35</v>
      </c>
      <c r="X40" s="201">
        <v>1.47</v>
      </c>
      <c r="Y40" s="201">
        <v>0</v>
      </c>
      <c r="Z40" s="201">
        <v>1.26</v>
      </c>
      <c r="AA40" s="201">
        <v>0.9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5.89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2.4300000000000002</v>
      </c>
      <c r="K41" s="201">
        <v>4.7</v>
      </c>
      <c r="L41" s="201">
        <v>268.87</v>
      </c>
      <c r="M41" s="201">
        <v>0.91</v>
      </c>
      <c r="N41" s="201">
        <v>1.17</v>
      </c>
      <c r="O41" s="201">
        <v>0</v>
      </c>
      <c r="P41" s="201">
        <v>1.25</v>
      </c>
      <c r="Q41" s="201">
        <v>0.11</v>
      </c>
      <c r="R41" s="201">
        <v>0.42</v>
      </c>
      <c r="S41" s="201">
        <v>0</v>
      </c>
      <c r="T41" s="201">
        <v>0</v>
      </c>
      <c r="U41" s="201">
        <v>2.08</v>
      </c>
      <c r="V41" s="201">
        <v>0.14000000000000001</v>
      </c>
      <c r="W41" s="201">
        <v>0.35</v>
      </c>
      <c r="X41" s="201">
        <v>1.47</v>
      </c>
      <c r="Y41" s="201">
        <v>0</v>
      </c>
      <c r="Z41" s="201">
        <v>1.26</v>
      </c>
      <c r="AA41" s="201">
        <v>0.9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5.89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2.4300000000000002</v>
      </c>
      <c r="K42" s="201">
        <v>4.7</v>
      </c>
      <c r="L42" s="201">
        <v>268.87</v>
      </c>
      <c r="M42" s="201">
        <v>0.91</v>
      </c>
      <c r="N42" s="201">
        <v>1.17</v>
      </c>
      <c r="O42" s="201">
        <v>0</v>
      </c>
      <c r="P42" s="201">
        <v>1.25</v>
      </c>
      <c r="Q42" s="201">
        <v>0.11</v>
      </c>
      <c r="R42" s="201">
        <v>0.42</v>
      </c>
      <c r="S42" s="201">
        <v>0</v>
      </c>
      <c r="T42" s="201">
        <v>0</v>
      </c>
      <c r="U42" s="201">
        <v>2.08</v>
      </c>
      <c r="V42" s="201">
        <v>0.14000000000000001</v>
      </c>
      <c r="W42" s="201">
        <v>0.35</v>
      </c>
      <c r="X42" s="201">
        <v>1.47</v>
      </c>
      <c r="Y42" s="201">
        <v>0</v>
      </c>
      <c r="Z42" s="201">
        <v>1.26</v>
      </c>
      <c r="AA42" s="201">
        <v>0.9</v>
      </c>
      <c r="AB42" s="201">
        <v>0</v>
      </c>
      <c r="AC42" s="201">
        <v>12.92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5.89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2.4300000000000002</v>
      </c>
      <c r="K43" s="201">
        <v>4.7</v>
      </c>
      <c r="L43" s="201">
        <v>258.5</v>
      </c>
      <c r="M43" s="201">
        <v>0.91</v>
      </c>
      <c r="N43" s="201">
        <v>1.17</v>
      </c>
      <c r="O43" s="201">
        <v>0</v>
      </c>
      <c r="P43" s="201">
        <v>1.25</v>
      </c>
      <c r="Q43" s="201">
        <v>0.11</v>
      </c>
      <c r="R43" s="201">
        <v>0.42</v>
      </c>
      <c r="S43" s="201">
        <v>0</v>
      </c>
      <c r="T43" s="201">
        <v>0</v>
      </c>
      <c r="U43" s="201">
        <v>2.08</v>
      </c>
      <c r="V43" s="201">
        <v>0.14000000000000001</v>
      </c>
      <c r="W43" s="201">
        <v>0.35</v>
      </c>
      <c r="X43" s="201">
        <v>1.47</v>
      </c>
      <c r="Y43" s="201">
        <v>0</v>
      </c>
      <c r="Z43" s="201">
        <v>1.26</v>
      </c>
      <c r="AA43" s="201">
        <v>0.9</v>
      </c>
      <c r="AB43" s="201">
        <v>0</v>
      </c>
      <c r="AC43" s="201">
        <v>12.92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4.92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2.4300000000000002</v>
      </c>
      <c r="K44" s="201">
        <v>4.7</v>
      </c>
      <c r="L44" s="201">
        <v>258.5</v>
      </c>
      <c r="M44" s="201">
        <v>0.91</v>
      </c>
      <c r="N44" s="201">
        <v>1.17</v>
      </c>
      <c r="O44" s="201">
        <v>0</v>
      </c>
      <c r="P44" s="201">
        <v>1.25</v>
      </c>
      <c r="Q44" s="201">
        <v>0.11</v>
      </c>
      <c r="R44" s="201">
        <v>0.42</v>
      </c>
      <c r="S44" s="201">
        <v>0.26</v>
      </c>
      <c r="T44" s="201">
        <v>0</v>
      </c>
      <c r="U44" s="201">
        <v>2.08</v>
      </c>
      <c r="V44" s="201">
        <v>0.14000000000000001</v>
      </c>
      <c r="W44" s="201">
        <v>0.35</v>
      </c>
      <c r="X44" s="201">
        <v>1.47</v>
      </c>
      <c r="Y44" s="201">
        <v>0</v>
      </c>
      <c r="Z44" s="201">
        <v>1.1599999999999999</v>
      </c>
      <c r="AA44" s="201">
        <v>0.9</v>
      </c>
      <c r="AB44" s="201">
        <v>0</v>
      </c>
      <c r="AC44" s="201">
        <v>12.92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4.92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2.4300000000000002</v>
      </c>
      <c r="K45" s="201">
        <v>4.7</v>
      </c>
      <c r="L45" s="201">
        <v>258.5</v>
      </c>
      <c r="M45" s="201">
        <v>0.91</v>
      </c>
      <c r="N45" s="201">
        <v>1.17</v>
      </c>
      <c r="O45" s="201">
        <v>0</v>
      </c>
      <c r="P45" s="201">
        <v>1.25</v>
      </c>
      <c r="Q45" s="201">
        <v>0.11</v>
      </c>
      <c r="R45" s="201">
        <v>0.42</v>
      </c>
      <c r="S45" s="201">
        <v>0.26</v>
      </c>
      <c r="T45" s="201">
        <v>0</v>
      </c>
      <c r="U45" s="201">
        <v>2.08</v>
      </c>
      <c r="V45" s="201">
        <v>0.14000000000000001</v>
      </c>
      <c r="W45" s="201">
        <v>0.35</v>
      </c>
      <c r="X45" s="201">
        <v>1.47</v>
      </c>
      <c r="Y45" s="201">
        <v>0</v>
      </c>
      <c r="Z45" s="201">
        <v>1.1599999999999999</v>
      </c>
      <c r="AA45" s="201">
        <v>0.9</v>
      </c>
      <c r="AB45" s="201">
        <v>0</v>
      </c>
      <c r="AC45" s="201">
        <v>12.92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4.92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2.4300000000000002</v>
      </c>
      <c r="K46" s="201">
        <v>4.7</v>
      </c>
      <c r="L46" s="201">
        <v>258.5</v>
      </c>
      <c r="M46" s="201">
        <v>0.91</v>
      </c>
      <c r="N46" s="201">
        <v>1.17</v>
      </c>
      <c r="O46" s="201">
        <v>0</v>
      </c>
      <c r="P46" s="201">
        <v>1.25</v>
      </c>
      <c r="Q46" s="201">
        <v>0.11</v>
      </c>
      <c r="R46" s="201">
        <v>0.42</v>
      </c>
      <c r="S46" s="201">
        <v>0.26</v>
      </c>
      <c r="T46" s="201">
        <v>0</v>
      </c>
      <c r="U46" s="201">
        <v>2.08</v>
      </c>
      <c r="V46" s="201">
        <v>0.14000000000000001</v>
      </c>
      <c r="W46" s="201">
        <v>0.35</v>
      </c>
      <c r="X46" s="201">
        <v>1.47</v>
      </c>
      <c r="Y46" s="201">
        <v>0</v>
      </c>
      <c r="Z46" s="201">
        <v>1.1599999999999999</v>
      </c>
      <c r="AA46" s="201">
        <v>0.9</v>
      </c>
      <c r="AB46" s="201">
        <v>0</v>
      </c>
      <c r="AC46" s="201">
        <v>12.92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4.92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2.09</v>
      </c>
      <c r="K47" s="201">
        <v>0.15</v>
      </c>
      <c r="L47" s="201">
        <v>258.5</v>
      </c>
      <c r="M47" s="201">
        <v>0.91</v>
      </c>
      <c r="N47" s="201">
        <v>1.17</v>
      </c>
      <c r="O47" s="201">
        <v>0</v>
      </c>
      <c r="P47" s="201">
        <v>1.25</v>
      </c>
      <c r="Q47" s="201">
        <v>0.11</v>
      </c>
      <c r="R47" s="201">
        <v>0.42</v>
      </c>
      <c r="S47" s="201">
        <v>0.26</v>
      </c>
      <c r="T47" s="201">
        <v>0</v>
      </c>
      <c r="U47" s="201">
        <v>2.08</v>
      </c>
      <c r="V47" s="201">
        <v>0.14000000000000001</v>
      </c>
      <c r="W47" s="201">
        <v>0.35</v>
      </c>
      <c r="X47" s="201">
        <v>1.47</v>
      </c>
      <c r="Y47" s="201">
        <v>0</v>
      </c>
      <c r="Z47" s="201">
        <v>1.1599999999999999</v>
      </c>
      <c r="AA47" s="201">
        <v>0.9</v>
      </c>
      <c r="AB47" s="201">
        <v>0</v>
      </c>
      <c r="AC47" s="201">
        <v>12.92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4.92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2.09</v>
      </c>
      <c r="K48" s="201">
        <v>0.15</v>
      </c>
      <c r="L48" s="201">
        <v>238.5</v>
      </c>
      <c r="M48" s="201">
        <v>0.91</v>
      </c>
      <c r="N48" s="201">
        <v>1.17</v>
      </c>
      <c r="O48" s="201">
        <v>0</v>
      </c>
      <c r="P48" s="201">
        <v>1.25</v>
      </c>
      <c r="Q48" s="201">
        <v>0.11</v>
      </c>
      <c r="R48" s="201">
        <v>0.42</v>
      </c>
      <c r="S48" s="201">
        <v>0.26</v>
      </c>
      <c r="T48" s="201">
        <v>0</v>
      </c>
      <c r="U48" s="201">
        <v>2.08</v>
      </c>
      <c r="V48" s="201">
        <v>0.14000000000000001</v>
      </c>
      <c r="W48" s="201">
        <v>0.35</v>
      </c>
      <c r="X48" s="201">
        <v>1.47</v>
      </c>
      <c r="Y48" s="201">
        <v>0</v>
      </c>
      <c r="Z48" s="201">
        <v>1.1599999999999999</v>
      </c>
      <c r="AA48" s="201">
        <v>0.9</v>
      </c>
      <c r="AB48" s="201">
        <v>0</v>
      </c>
      <c r="AC48" s="201">
        <v>12.92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4.92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2.09</v>
      </c>
      <c r="K49" s="201">
        <v>0.15</v>
      </c>
      <c r="L49" s="201">
        <v>238.5</v>
      </c>
      <c r="M49" s="201">
        <v>0.91</v>
      </c>
      <c r="N49" s="201">
        <v>1.17</v>
      </c>
      <c r="O49" s="201">
        <v>0</v>
      </c>
      <c r="P49" s="201">
        <v>1.25</v>
      </c>
      <c r="Q49" s="201">
        <v>0.11</v>
      </c>
      <c r="R49" s="201">
        <v>0.42</v>
      </c>
      <c r="S49" s="201">
        <v>0.26</v>
      </c>
      <c r="T49" s="201">
        <v>0</v>
      </c>
      <c r="U49" s="201">
        <v>2.08</v>
      </c>
      <c r="V49" s="201">
        <v>0.14000000000000001</v>
      </c>
      <c r="W49" s="201">
        <v>0.35</v>
      </c>
      <c r="X49" s="201">
        <v>1.47</v>
      </c>
      <c r="Y49" s="201">
        <v>0</v>
      </c>
      <c r="Z49" s="201">
        <v>1.1599999999999999</v>
      </c>
      <c r="AA49" s="201">
        <v>0.9</v>
      </c>
      <c r="AB49" s="201">
        <v>0</v>
      </c>
      <c r="AC49" s="201">
        <v>12.92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4.92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2.09</v>
      </c>
      <c r="K50" s="201">
        <v>0.15</v>
      </c>
      <c r="L50" s="201">
        <v>218.5</v>
      </c>
      <c r="M50" s="201">
        <v>0.91</v>
      </c>
      <c r="N50" s="201">
        <v>1.17</v>
      </c>
      <c r="O50" s="201">
        <v>0</v>
      </c>
      <c r="P50" s="201">
        <v>1.25</v>
      </c>
      <c r="Q50" s="201">
        <v>0.11</v>
      </c>
      <c r="R50" s="201">
        <v>0.42</v>
      </c>
      <c r="S50" s="201">
        <v>0.26</v>
      </c>
      <c r="T50" s="201">
        <v>0</v>
      </c>
      <c r="U50" s="201">
        <v>2.08</v>
      </c>
      <c r="V50" s="201">
        <v>0.14000000000000001</v>
      </c>
      <c r="W50" s="201">
        <v>0.35</v>
      </c>
      <c r="X50" s="201">
        <v>1.47</v>
      </c>
      <c r="Y50" s="201">
        <v>0</v>
      </c>
      <c r="Z50" s="201">
        <v>1.1599999999999999</v>
      </c>
      <c r="AA50" s="201">
        <v>0.9</v>
      </c>
      <c r="AB50" s="201">
        <v>0</v>
      </c>
      <c r="AC50" s="201">
        <v>12.92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4.92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2.09</v>
      </c>
      <c r="K51" s="201">
        <v>0.15</v>
      </c>
      <c r="L51" s="201">
        <v>208.5</v>
      </c>
      <c r="M51" s="201">
        <v>0.91</v>
      </c>
      <c r="N51" s="201">
        <v>1.17</v>
      </c>
      <c r="O51" s="201">
        <v>0</v>
      </c>
      <c r="P51" s="201">
        <v>1.25</v>
      </c>
      <c r="Q51" s="201">
        <v>0.11</v>
      </c>
      <c r="R51" s="201">
        <v>0.42</v>
      </c>
      <c r="S51" s="201">
        <v>0.26</v>
      </c>
      <c r="T51" s="201">
        <v>0</v>
      </c>
      <c r="U51" s="201">
        <v>2.08</v>
      </c>
      <c r="V51" s="201">
        <v>0.14000000000000001</v>
      </c>
      <c r="W51" s="201">
        <v>0.35</v>
      </c>
      <c r="X51" s="201">
        <v>1.47</v>
      </c>
      <c r="Y51" s="201">
        <v>0</v>
      </c>
      <c r="Z51" s="201">
        <v>1.1599999999999999</v>
      </c>
      <c r="AA51" s="201">
        <v>0.9</v>
      </c>
      <c r="AB51" s="201">
        <v>0</v>
      </c>
      <c r="AC51" s="201">
        <v>12.92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3.96</v>
      </c>
      <c r="AJ51" s="201">
        <v>0</v>
      </c>
      <c r="AK51" s="201">
        <v>21.22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2.09</v>
      </c>
      <c r="K52" s="201">
        <v>0.15</v>
      </c>
      <c r="L52" s="201">
        <v>188.5</v>
      </c>
      <c r="M52" s="201">
        <v>0.91</v>
      </c>
      <c r="N52" s="201">
        <v>1.17</v>
      </c>
      <c r="O52" s="201">
        <v>0</v>
      </c>
      <c r="P52" s="201">
        <v>1.25</v>
      </c>
      <c r="Q52" s="201">
        <v>0.11</v>
      </c>
      <c r="R52" s="201">
        <v>0.42</v>
      </c>
      <c r="S52" s="201">
        <v>0.26</v>
      </c>
      <c r="T52" s="201">
        <v>0</v>
      </c>
      <c r="U52" s="201">
        <v>2.08</v>
      </c>
      <c r="V52" s="201">
        <v>0.14000000000000001</v>
      </c>
      <c r="W52" s="201">
        <v>0.35</v>
      </c>
      <c r="X52" s="201">
        <v>1.47</v>
      </c>
      <c r="Y52" s="201">
        <v>0</v>
      </c>
      <c r="Z52" s="201">
        <v>1.1599999999999999</v>
      </c>
      <c r="AA52" s="201">
        <v>0.9</v>
      </c>
      <c r="AB52" s="201">
        <v>0</v>
      </c>
      <c r="AC52" s="201">
        <v>12.92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3.96</v>
      </c>
      <c r="AJ52" s="201">
        <v>0</v>
      </c>
      <c r="AK52" s="201">
        <v>21.22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2.09</v>
      </c>
      <c r="K53" s="201">
        <v>0.15</v>
      </c>
      <c r="L53" s="201">
        <v>178.5</v>
      </c>
      <c r="M53" s="201">
        <v>0.91</v>
      </c>
      <c r="N53" s="201">
        <v>1.17</v>
      </c>
      <c r="O53" s="201">
        <v>0</v>
      </c>
      <c r="P53" s="201">
        <v>1.25</v>
      </c>
      <c r="Q53" s="201">
        <v>0.11</v>
      </c>
      <c r="R53" s="201">
        <v>0.42</v>
      </c>
      <c r="S53" s="201">
        <v>0.26</v>
      </c>
      <c r="T53" s="201">
        <v>0</v>
      </c>
      <c r="U53" s="201">
        <v>2.08</v>
      </c>
      <c r="V53" s="201">
        <v>0.14000000000000001</v>
      </c>
      <c r="W53" s="201">
        <v>0.23</v>
      </c>
      <c r="X53" s="201">
        <v>1.47</v>
      </c>
      <c r="Y53" s="201">
        <v>0</v>
      </c>
      <c r="Z53" s="201">
        <v>1.1599999999999999</v>
      </c>
      <c r="AA53" s="201">
        <v>0.9</v>
      </c>
      <c r="AB53" s="201">
        <v>0</v>
      </c>
      <c r="AC53" s="201">
        <v>12.92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3.96</v>
      </c>
      <c r="AJ53" s="201">
        <v>0</v>
      </c>
      <c r="AK53" s="201">
        <v>21.22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2.09</v>
      </c>
      <c r="K54" s="201">
        <v>0.15</v>
      </c>
      <c r="L54" s="201">
        <v>178.5</v>
      </c>
      <c r="M54" s="201">
        <v>0.91</v>
      </c>
      <c r="N54" s="201">
        <v>1.17</v>
      </c>
      <c r="O54" s="201">
        <v>0</v>
      </c>
      <c r="P54" s="201">
        <v>1.25</v>
      </c>
      <c r="Q54" s="201">
        <v>0.11</v>
      </c>
      <c r="R54" s="201">
        <v>0.42</v>
      </c>
      <c r="S54" s="201">
        <v>0.26</v>
      </c>
      <c r="T54" s="201">
        <v>0</v>
      </c>
      <c r="U54" s="201">
        <v>2.08</v>
      </c>
      <c r="V54" s="201">
        <v>0.14000000000000001</v>
      </c>
      <c r="W54" s="201">
        <v>0.23</v>
      </c>
      <c r="X54" s="201">
        <v>1.47</v>
      </c>
      <c r="Y54" s="201">
        <v>0</v>
      </c>
      <c r="Z54" s="201">
        <v>1.1599999999999999</v>
      </c>
      <c r="AA54" s="201">
        <v>0.9</v>
      </c>
      <c r="AB54" s="201">
        <v>0</v>
      </c>
      <c r="AC54" s="201">
        <v>12.92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3.96</v>
      </c>
      <c r="AJ54" s="201">
        <v>0</v>
      </c>
      <c r="AK54" s="201">
        <v>21.22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2.09</v>
      </c>
      <c r="K55" s="201">
        <v>0.15</v>
      </c>
      <c r="L55" s="201">
        <v>208.5</v>
      </c>
      <c r="M55" s="201">
        <v>0.91</v>
      </c>
      <c r="N55" s="201">
        <v>1.17</v>
      </c>
      <c r="O55" s="201">
        <v>0</v>
      </c>
      <c r="P55" s="201">
        <v>1.25</v>
      </c>
      <c r="Q55" s="201">
        <v>0.11</v>
      </c>
      <c r="R55" s="201">
        <v>0.42</v>
      </c>
      <c r="S55" s="201">
        <v>0.26</v>
      </c>
      <c r="T55" s="201">
        <v>0</v>
      </c>
      <c r="U55" s="201">
        <v>2.08</v>
      </c>
      <c r="V55" s="201">
        <v>0.14000000000000001</v>
      </c>
      <c r="W55" s="201">
        <v>0.23</v>
      </c>
      <c r="X55" s="201">
        <v>1.47</v>
      </c>
      <c r="Y55" s="201">
        <v>0</v>
      </c>
      <c r="Z55" s="201">
        <v>1.1599999999999999</v>
      </c>
      <c r="AA55" s="201">
        <v>0.9</v>
      </c>
      <c r="AB55" s="201">
        <v>0</v>
      </c>
      <c r="AC55" s="201">
        <v>12.92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3.86</v>
      </c>
      <c r="AJ55" s="201">
        <v>0</v>
      </c>
      <c r="AK55" s="201">
        <v>21.22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2.09</v>
      </c>
      <c r="K56" s="201">
        <v>0.15</v>
      </c>
      <c r="L56" s="201">
        <v>238.5</v>
      </c>
      <c r="M56" s="201">
        <v>0.91</v>
      </c>
      <c r="N56" s="201">
        <v>1.17</v>
      </c>
      <c r="O56" s="201">
        <v>0</v>
      </c>
      <c r="P56" s="201">
        <v>1.25</v>
      </c>
      <c r="Q56" s="201">
        <v>0.11</v>
      </c>
      <c r="R56" s="201">
        <v>0.42</v>
      </c>
      <c r="S56" s="201">
        <v>0.26</v>
      </c>
      <c r="T56" s="201">
        <v>0</v>
      </c>
      <c r="U56" s="201">
        <v>2.08</v>
      </c>
      <c r="V56" s="201">
        <v>0.14000000000000001</v>
      </c>
      <c r="W56" s="201">
        <v>0.23</v>
      </c>
      <c r="X56" s="201">
        <v>1.47</v>
      </c>
      <c r="Y56" s="201">
        <v>0</v>
      </c>
      <c r="Z56" s="201">
        <v>1.1599999999999999</v>
      </c>
      <c r="AA56" s="201">
        <v>0.9</v>
      </c>
      <c r="AB56" s="201">
        <v>0</v>
      </c>
      <c r="AC56" s="201">
        <v>12.92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3.86</v>
      </c>
      <c r="AJ56" s="201">
        <v>0</v>
      </c>
      <c r="AK56" s="201">
        <v>21.22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2.09</v>
      </c>
      <c r="K57" s="201">
        <v>0.15</v>
      </c>
      <c r="L57" s="201">
        <v>218.5</v>
      </c>
      <c r="M57" s="201">
        <v>0.91</v>
      </c>
      <c r="N57" s="201">
        <v>1.17</v>
      </c>
      <c r="O57" s="201">
        <v>0</v>
      </c>
      <c r="P57" s="201">
        <v>1.25</v>
      </c>
      <c r="Q57" s="201">
        <v>0.11</v>
      </c>
      <c r="R57" s="201">
        <v>0.42</v>
      </c>
      <c r="S57" s="201">
        <v>0.26</v>
      </c>
      <c r="T57" s="201">
        <v>0</v>
      </c>
      <c r="U57" s="201">
        <v>2.08</v>
      </c>
      <c r="V57" s="201">
        <v>0.14000000000000001</v>
      </c>
      <c r="W57" s="201">
        <v>0.21</v>
      </c>
      <c r="X57" s="201">
        <v>1.47</v>
      </c>
      <c r="Y57" s="201">
        <v>0</v>
      </c>
      <c r="Z57" s="201">
        <v>1.1599999999999999</v>
      </c>
      <c r="AA57" s="201">
        <v>0.9</v>
      </c>
      <c r="AB57" s="201">
        <v>0</v>
      </c>
      <c r="AC57" s="201">
        <v>12.92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3.86</v>
      </c>
      <c r="AJ57" s="201">
        <v>0</v>
      </c>
      <c r="AK57" s="201">
        <v>21.22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2.09</v>
      </c>
      <c r="K58" s="201">
        <v>0.15</v>
      </c>
      <c r="L58" s="201">
        <v>143.5</v>
      </c>
      <c r="M58" s="201">
        <v>0.91</v>
      </c>
      <c r="N58" s="201">
        <v>1.17</v>
      </c>
      <c r="O58" s="201">
        <v>0</v>
      </c>
      <c r="P58" s="201">
        <v>1.25</v>
      </c>
      <c r="Q58" s="201">
        <v>0.11</v>
      </c>
      <c r="R58" s="201">
        <v>0.42</v>
      </c>
      <c r="S58" s="201">
        <v>0.26</v>
      </c>
      <c r="T58" s="201">
        <v>0</v>
      </c>
      <c r="U58" s="201">
        <v>2.08</v>
      </c>
      <c r="V58" s="201">
        <v>0.14000000000000001</v>
      </c>
      <c r="W58" s="201">
        <v>0.21</v>
      </c>
      <c r="X58" s="201">
        <v>1.47</v>
      </c>
      <c r="Y58" s="201">
        <v>0</v>
      </c>
      <c r="Z58" s="201">
        <v>1.1599999999999999</v>
      </c>
      <c r="AA58" s="201">
        <v>0.9</v>
      </c>
      <c r="AB58" s="201">
        <v>0</v>
      </c>
      <c r="AC58" s="201">
        <v>12.92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3.86</v>
      </c>
      <c r="AJ58" s="201">
        <v>0</v>
      </c>
      <c r="AK58" s="201">
        <v>21.22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2.09</v>
      </c>
      <c r="K59" s="201">
        <v>0.15</v>
      </c>
      <c r="L59" s="201">
        <v>78.5</v>
      </c>
      <c r="M59" s="201">
        <v>0.91</v>
      </c>
      <c r="N59" s="201">
        <v>1.17</v>
      </c>
      <c r="O59" s="201">
        <v>0</v>
      </c>
      <c r="P59" s="201">
        <v>1.25</v>
      </c>
      <c r="Q59" s="201">
        <v>0.11</v>
      </c>
      <c r="R59" s="201">
        <v>0.42</v>
      </c>
      <c r="S59" s="201">
        <v>0.26</v>
      </c>
      <c r="T59" s="201">
        <v>0</v>
      </c>
      <c r="U59" s="201">
        <v>2.08</v>
      </c>
      <c r="V59" s="201">
        <v>0.14000000000000001</v>
      </c>
      <c r="W59" s="201">
        <v>0.21</v>
      </c>
      <c r="X59" s="201">
        <v>1.47</v>
      </c>
      <c r="Y59" s="201">
        <v>0</v>
      </c>
      <c r="Z59" s="201">
        <v>1.1599999999999999</v>
      </c>
      <c r="AA59" s="201">
        <v>0.9</v>
      </c>
      <c r="AB59" s="201">
        <v>0</v>
      </c>
      <c r="AC59" s="201">
        <v>12.92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3.86</v>
      </c>
      <c r="AJ59" s="201">
        <v>0</v>
      </c>
      <c r="AK59" s="201">
        <v>21.91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2.09</v>
      </c>
      <c r="K60" s="201">
        <v>0.15</v>
      </c>
      <c r="L60" s="201">
        <v>28.5</v>
      </c>
      <c r="M60" s="201">
        <v>0.91</v>
      </c>
      <c r="N60" s="201">
        <v>1.17</v>
      </c>
      <c r="O60" s="201">
        <v>0</v>
      </c>
      <c r="P60" s="201">
        <v>1.25</v>
      </c>
      <c r="Q60" s="201">
        <v>0.11</v>
      </c>
      <c r="R60" s="201">
        <v>0.42</v>
      </c>
      <c r="S60" s="201">
        <v>0.26</v>
      </c>
      <c r="T60" s="201">
        <v>0</v>
      </c>
      <c r="U60" s="201">
        <v>2.08</v>
      </c>
      <c r="V60" s="201">
        <v>0.14000000000000001</v>
      </c>
      <c r="W60" s="201">
        <v>0.21</v>
      </c>
      <c r="X60" s="201">
        <v>1.47</v>
      </c>
      <c r="Y60" s="201">
        <v>0</v>
      </c>
      <c r="Z60" s="201">
        <v>1.1599999999999999</v>
      </c>
      <c r="AA60" s="201">
        <v>0.9</v>
      </c>
      <c r="AB60" s="201">
        <v>0</v>
      </c>
      <c r="AC60" s="201">
        <v>12.92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3.86</v>
      </c>
      <c r="AJ60" s="201">
        <v>0</v>
      </c>
      <c r="AK60" s="201">
        <v>21.91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2.09</v>
      </c>
      <c r="K61" s="201">
        <v>0.15</v>
      </c>
      <c r="L61" s="201">
        <v>18.71</v>
      </c>
      <c r="M61" s="201">
        <v>0.91</v>
      </c>
      <c r="N61" s="201">
        <v>1.17</v>
      </c>
      <c r="O61" s="201">
        <v>0</v>
      </c>
      <c r="P61" s="201">
        <v>1.22</v>
      </c>
      <c r="Q61" s="201">
        <v>0.11</v>
      </c>
      <c r="R61" s="201">
        <v>0.42</v>
      </c>
      <c r="S61" s="201">
        <v>0.26</v>
      </c>
      <c r="T61" s="201">
        <v>0</v>
      </c>
      <c r="U61" s="201">
        <v>2.08</v>
      </c>
      <c r="V61" s="201">
        <v>0.14000000000000001</v>
      </c>
      <c r="W61" s="201">
        <v>0.21</v>
      </c>
      <c r="X61" s="201">
        <v>1.47</v>
      </c>
      <c r="Y61" s="201">
        <v>0</v>
      </c>
      <c r="Z61" s="201">
        <v>1.1599999999999999</v>
      </c>
      <c r="AA61" s="201">
        <v>0.9</v>
      </c>
      <c r="AB61" s="201">
        <v>0</v>
      </c>
      <c r="AC61" s="201">
        <v>12.92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3.86</v>
      </c>
      <c r="AJ61" s="201">
        <v>0</v>
      </c>
      <c r="AK61" s="201">
        <v>21.91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2.09</v>
      </c>
      <c r="K62" s="201">
        <v>0.15</v>
      </c>
      <c r="L62" s="201">
        <v>18.71</v>
      </c>
      <c r="M62" s="201">
        <v>0.91</v>
      </c>
      <c r="N62" s="201">
        <v>1.17</v>
      </c>
      <c r="O62" s="201">
        <v>0</v>
      </c>
      <c r="P62" s="201">
        <v>1.22</v>
      </c>
      <c r="Q62" s="201">
        <v>0.11</v>
      </c>
      <c r="R62" s="201">
        <v>0.42</v>
      </c>
      <c r="S62" s="201">
        <v>0.26</v>
      </c>
      <c r="T62" s="201">
        <v>0</v>
      </c>
      <c r="U62" s="201">
        <v>2.08</v>
      </c>
      <c r="V62" s="201">
        <v>0.14000000000000001</v>
      </c>
      <c r="W62" s="201">
        <v>0.21</v>
      </c>
      <c r="X62" s="201">
        <v>1.47</v>
      </c>
      <c r="Y62" s="201">
        <v>0</v>
      </c>
      <c r="Z62" s="201">
        <v>1.1599999999999999</v>
      </c>
      <c r="AA62" s="201">
        <v>0.9</v>
      </c>
      <c r="AB62" s="201">
        <v>0</v>
      </c>
      <c r="AC62" s="201">
        <v>12.92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3.86</v>
      </c>
      <c r="AJ62" s="201">
        <v>0</v>
      </c>
      <c r="AK62" s="201">
        <v>10.23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2.09</v>
      </c>
      <c r="K63" s="201">
        <v>0.15</v>
      </c>
      <c r="L63" s="201">
        <v>18.71</v>
      </c>
      <c r="M63" s="201">
        <v>0.91</v>
      </c>
      <c r="N63" s="201">
        <v>1.17</v>
      </c>
      <c r="O63" s="201">
        <v>0</v>
      </c>
      <c r="P63" s="201">
        <v>1.22</v>
      </c>
      <c r="Q63" s="201">
        <v>0.11</v>
      </c>
      <c r="R63" s="201">
        <v>0.42</v>
      </c>
      <c r="S63" s="201">
        <v>0.26</v>
      </c>
      <c r="T63" s="201">
        <v>0</v>
      </c>
      <c r="U63" s="201">
        <v>2.08</v>
      </c>
      <c r="V63" s="201">
        <v>0.14000000000000001</v>
      </c>
      <c r="W63" s="201">
        <v>0.21</v>
      </c>
      <c r="X63" s="201">
        <v>1.47</v>
      </c>
      <c r="Y63" s="201">
        <v>0</v>
      </c>
      <c r="Z63" s="201">
        <v>1.1599999999999999</v>
      </c>
      <c r="AA63" s="201">
        <v>0.9</v>
      </c>
      <c r="AB63" s="201">
        <v>0</v>
      </c>
      <c r="AC63" s="201">
        <v>12.92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3.86</v>
      </c>
      <c r="AJ63" s="201">
        <v>0</v>
      </c>
      <c r="AK63" s="201">
        <v>10.23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2.09</v>
      </c>
      <c r="K64" s="201">
        <v>0.15</v>
      </c>
      <c r="L64" s="201">
        <v>18.71</v>
      </c>
      <c r="M64" s="201">
        <v>0.91</v>
      </c>
      <c r="N64" s="201">
        <v>1.17</v>
      </c>
      <c r="O64" s="201">
        <v>0</v>
      </c>
      <c r="P64" s="201">
        <v>1.22</v>
      </c>
      <c r="Q64" s="201">
        <v>0.11</v>
      </c>
      <c r="R64" s="201">
        <v>0.42</v>
      </c>
      <c r="S64" s="201">
        <v>0.26</v>
      </c>
      <c r="T64" s="201">
        <v>0</v>
      </c>
      <c r="U64" s="201">
        <v>2.08</v>
      </c>
      <c r="V64" s="201">
        <v>0.14000000000000001</v>
      </c>
      <c r="W64" s="201">
        <v>0.21</v>
      </c>
      <c r="X64" s="201">
        <v>1.47</v>
      </c>
      <c r="Y64" s="201">
        <v>0</v>
      </c>
      <c r="Z64" s="201">
        <v>1.1599999999999999</v>
      </c>
      <c r="AA64" s="201">
        <v>0.9</v>
      </c>
      <c r="AB64" s="201">
        <v>0</v>
      </c>
      <c r="AC64" s="201">
        <v>12.92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3.86</v>
      </c>
      <c r="AJ64" s="201">
        <v>0</v>
      </c>
      <c r="AK64" s="201">
        <v>10.23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2.09</v>
      </c>
      <c r="K65" s="201">
        <v>0.15</v>
      </c>
      <c r="L65" s="201">
        <v>18.71</v>
      </c>
      <c r="M65" s="201">
        <v>0.91</v>
      </c>
      <c r="N65" s="201">
        <v>1.17</v>
      </c>
      <c r="O65" s="201">
        <v>0</v>
      </c>
      <c r="P65" s="201">
        <v>1.25</v>
      </c>
      <c r="Q65" s="201">
        <v>0.11</v>
      </c>
      <c r="R65" s="201">
        <v>0.42</v>
      </c>
      <c r="S65" s="201">
        <v>0.26</v>
      </c>
      <c r="T65" s="201">
        <v>0</v>
      </c>
      <c r="U65" s="201">
        <v>2.08</v>
      </c>
      <c r="V65" s="201">
        <v>0.14000000000000001</v>
      </c>
      <c r="W65" s="201">
        <v>0.21</v>
      </c>
      <c r="X65" s="201">
        <v>1.47</v>
      </c>
      <c r="Y65" s="201">
        <v>0</v>
      </c>
      <c r="Z65" s="201">
        <v>1.1599999999999999</v>
      </c>
      <c r="AA65" s="201">
        <v>0.9</v>
      </c>
      <c r="AB65" s="201">
        <v>0</v>
      </c>
      <c r="AC65" s="201">
        <v>12.92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3.86</v>
      </c>
      <c r="AJ65" s="201">
        <v>0</v>
      </c>
      <c r="AK65" s="201">
        <v>10.23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2.09</v>
      </c>
      <c r="K66" s="201">
        <v>0.15</v>
      </c>
      <c r="L66" s="201">
        <v>18.71</v>
      </c>
      <c r="M66" s="201">
        <v>0.91</v>
      </c>
      <c r="N66" s="201">
        <v>1.17</v>
      </c>
      <c r="O66" s="201">
        <v>0</v>
      </c>
      <c r="P66" s="201">
        <v>1.25</v>
      </c>
      <c r="Q66" s="201">
        <v>0.11</v>
      </c>
      <c r="R66" s="201">
        <v>0.42</v>
      </c>
      <c r="S66" s="201">
        <v>0.26</v>
      </c>
      <c r="T66" s="201">
        <v>0</v>
      </c>
      <c r="U66" s="201">
        <v>2.08</v>
      </c>
      <c r="V66" s="201">
        <v>0.14000000000000001</v>
      </c>
      <c r="W66" s="201">
        <v>0.21</v>
      </c>
      <c r="X66" s="201">
        <v>1.47</v>
      </c>
      <c r="Y66" s="201">
        <v>0</v>
      </c>
      <c r="Z66" s="201">
        <v>1.1599999999999999</v>
      </c>
      <c r="AA66" s="201">
        <v>0.9</v>
      </c>
      <c r="AB66" s="201">
        <v>0</v>
      </c>
      <c r="AC66" s="201">
        <v>12.92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3.86</v>
      </c>
      <c r="AJ66" s="201">
        <v>0</v>
      </c>
      <c r="AK66" s="201">
        <v>10.23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2.4300000000000002</v>
      </c>
      <c r="K67" s="201">
        <v>0.15</v>
      </c>
      <c r="L67" s="201">
        <v>18.71</v>
      </c>
      <c r="M67" s="201">
        <v>0.91</v>
      </c>
      <c r="N67" s="201">
        <v>1.17</v>
      </c>
      <c r="O67" s="201">
        <v>0</v>
      </c>
      <c r="P67" s="201">
        <v>1.25</v>
      </c>
      <c r="Q67" s="201">
        <v>0.11</v>
      </c>
      <c r="R67" s="201">
        <v>0.42</v>
      </c>
      <c r="S67" s="201">
        <v>0.26</v>
      </c>
      <c r="T67" s="201">
        <v>0</v>
      </c>
      <c r="U67" s="201">
        <v>2.08</v>
      </c>
      <c r="V67" s="201">
        <v>0.14000000000000001</v>
      </c>
      <c r="W67" s="201">
        <v>0.21</v>
      </c>
      <c r="X67" s="201">
        <v>1.47</v>
      </c>
      <c r="Y67" s="201">
        <v>0</v>
      </c>
      <c r="Z67" s="201">
        <v>1.1599999999999999</v>
      </c>
      <c r="AA67" s="201">
        <v>0.9</v>
      </c>
      <c r="AB67" s="201">
        <v>0</v>
      </c>
      <c r="AC67" s="201">
        <v>12.92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3.86</v>
      </c>
      <c r="AJ67" s="201">
        <v>0</v>
      </c>
      <c r="AK67" s="201">
        <v>10.23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2.4300000000000002</v>
      </c>
      <c r="K68" s="201">
        <v>0.15</v>
      </c>
      <c r="L68" s="201">
        <v>18.71</v>
      </c>
      <c r="M68" s="201">
        <v>0.91</v>
      </c>
      <c r="N68" s="201">
        <v>1.17</v>
      </c>
      <c r="O68" s="201">
        <v>0</v>
      </c>
      <c r="P68" s="201">
        <v>1.25</v>
      </c>
      <c r="Q68" s="201">
        <v>0.11</v>
      </c>
      <c r="R68" s="201">
        <v>0.42</v>
      </c>
      <c r="S68" s="201">
        <v>0.26</v>
      </c>
      <c r="T68" s="201">
        <v>0</v>
      </c>
      <c r="U68" s="201">
        <v>2.08</v>
      </c>
      <c r="V68" s="201">
        <v>0.14000000000000001</v>
      </c>
      <c r="W68" s="201">
        <v>0.21</v>
      </c>
      <c r="X68" s="201">
        <v>1.47</v>
      </c>
      <c r="Y68" s="201">
        <v>0</v>
      </c>
      <c r="Z68" s="201">
        <v>1.1599999999999999</v>
      </c>
      <c r="AA68" s="201">
        <v>0.9</v>
      </c>
      <c r="AB68" s="201">
        <v>0</v>
      </c>
      <c r="AC68" s="201">
        <v>12.92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3.86</v>
      </c>
      <c r="AJ68" s="201">
        <v>0</v>
      </c>
      <c r="AK68" s="201">
        <v>10.23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2.4300000000000002</v>
      </c>
      <c r="K69" s="201">
        <v>0.15</v>
      </c>
      <c r="L69" s="201">
        <v>18.71</v>
      </c>
      <c r="M69" s="201">
        <v>0.91</v>
      </c>
      <c r="N69" s="201">
        <v>1.17</v>
      </c>
      <c r="O69" s="201">
        <v>0</v>
      </c>
      <c r="P69" s="201">
        <v>1.25</v>
      </c>
      <c r="Q69" s="201">
        <v>0.11</v>
      </c>
      <c r="R69" s="201">
        <v>0.42</v>
      </c>
      <c r="S69" s="201">
        <v>0.26</v>
      </c>
      <c r="T69" s="201">
        <v>0</v>
      </c>
      <c r="U69" s="201">
        <v>2.08</v>
      </c>
      <c r="V69" s="201">
        <v>0.14000000000000001</v>
      </c>
      <c r="W69" s="201">
        <v>0.23</v>
      </c>
      <c r="X69" s="201">
        <v>1.47</v>
      </c>
      <c r="Y69" s="201">
        <v>0</v>
      </c>
      <c r="Z69" s="201">
        <v>1.1599999999999999</v>
      </c>
      <c r="AA69" s="201">
        <v>0.9</v>
      </c>
      <c r="AB69" s="201">
        <v>0</v>
      </c>
      <c r="AC69" s="201">
        <v>12.92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3.86</v>
      </c>
      <c r="AJ69" s="201">
        <v>0</v>
      </c>
      <c r="AK69" s="201">
        <v>10.23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2.4300000000000002</v>
      </c>
      <c r="K70" s="201">
        <v>0.15</v>
      </c>
      <c r="L70" s="201">
        <v>18.71</v>
      </c>
      <c r="M70" s="201">
        <v>0.91</v>
      </c>
      <c r="N70" s="201">
        <v>1.17</v>
      </c>
      <c r="O70" s="201">
        <v>0</v>
      </c>
      <c r="P70" s="201">
        <v>1.25</v>
      </c>
      <c r="Q70" s="201">
        <v>0.11</v>
      </c>
      <c r="R70" s="201">
        <v>0.42</v>
      </c>
      <c r="S70" s="201">
        <v>0.26</v>
      </c>
      <c r="T70" s="201">
        <v>0</v>
      </c>
      <c r="U70" s="201">
        <v>2.08</v>
      </c>
      <c r="V70" s="201">
        <v>0.14000000000000001</v>
      </c>
      <c r="W70" s="201">
        <v>0.23</v>
      </c>
      <c r="X70" s="201">
        <v>1.47</v>
      </c>
      <c r="Y70" s="201">
        <v>0</v>
      </c>
      <c r="Z70" s="201">
        <v>1.1599999999999999</v>
      </c>
      <c r="AA70" s="201">
        <v>0.9</v>
      </c>
      <c r="AB70" s="201">
        <v>0</v>
      </c>
      <c r="AC70" s="201">
        <v>12.92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3.86</v>
      </c>
      <c r="AJ70" s="201">
        <v>0</v>
      </c>
      <c r="AK70" s="201">
        <v>10.23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2.4300000000000002</v>
      </c>
      <c r="K71" s="201">
        <v>0.15</v>
      </c>
      <c r="L71" s="201">
        <v>18.71</v>
      </c>
      <c r="M71" s="201">
        <v>0.91</v>
      </c>
      <c r="N71" s="201">
        <v>1.17</v>
      </c>
      <c r="O71" s="201">
        <v>0</v>
      </c>
      <c r="P71" s="201">
        <v>1.25</v>
      </c>
      <c r="Q71" s="201">
        <v>0.11</v>
      </c>
      <c r="R71" s="201">
        <v>0.42</v>
      </c>
      <c r="S71" s="201">
        <v>0.26</v>
      </c>
      <c r="T71" s="201">
        <v>0</v>
      </c>
      <c r="U71" s="201">
        <v>2.08</v>
      </c>
      <c r="V71" s="201">
        <v>0.14000000000000001</v>
      </c>
      <c r="W71" s="201">
        <v>0.23</v>
      </c>
      <c r="X71" s="201">
        <v>1.47</v>
      </c>
      <c r="Y71" s="201">
        <v>0</v>
      </c>
      <c r="Z71" s="201">
        <v>1.1599999999999999</v>
      </c>
      <c r="AA71" s="201">
        <v>0.9</v>
      </c>
      <c r="AB71" s="201">
        <v>0</v>
      </c>
      <c r="AC71" s="201">
        <v>16.34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3.96</v>
      </c>
      <c r="AJ71" s="201">
        <v>0</v>
      </c>
      <c r="AK71" s="201">
        <v>10.23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2.4300000000000002</v>
      </c>
      <c r="K72" s="201">
        <v>0.15</v>
      </c>
      <c r="L72" s="201">
        <v>18.71</v>
      </c>
      <c r="M72" s="201">
        <v>0.91</v>
      </c>
      <c r="N72" s="201">
        <v>1.17</v>
      </c>
      <c r="O72" s="201">
        <v>0</v>
      </c>
      <c r="P72" s="201">
        <v>1.25</v>
      </c>
      <c r="Q72" s="201">
        <v>0.11</v>
      </c>
      <c r="R72" s="201">
        <v>0.42</v>
      </c>
      <c r="S72" s="201">
        <v>0.26</v>
      </c>
      <c r="T72" s="201">
        <v>0</v>
      </c>
      <c r="U72" s="201">
        <v>2.08</v>
      </c>
      <c r="V72" s="201">
        <v>0.14000000000000001</v>
      </c>
      <c r="W72" s="201">
        <v>0.23</v>
      </c>
      <c r="X72" s="201">
        <v>1.47</v>
      </c>
      <c r="Y72" s="201">
        <v>0</v>
      </c>
      <c r="Z72" s="201">
        <v>1.1599999999999999</v>
      </c>
      <c r="AA72" s="201">
        <v>0.9</v>
      </c>
      <c r="AB72" s="201">
        <v>0</v>
      </c>
      <c r="AC72" s="201">
        <v>16.34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3.96</v>
      </c>
      <c r="AJ72" s="201">
        <v>0</v>
      </c>
      <c r="AK72" s="201">
        <v>10.23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2.4300000000000002</v>
      </c>
      <c r="K73" s="201">
        <v>0.15</v>
      </c>
      <c r="L73" s="201">
        <v>18.71</v>
      </c>
      <c r="M73" s="201">
        <v>0.91</v>
      </c>
      <c r="N73" s="201">
        <v>1.17</v>
      </c>
      <c r="O73" s="201">
        <v>0</v>
      </c>
      <c r="P73" s="201">
        <v>1.25</v>
      </c>
      <c r="Q73" s="201">
        <v>0.11</v>
      </c>
      <c r="R73" s="201">
        <v>0.42</v>
      </c>
      <c r="S73" s="201">
        <v>0.26</v>
      </c>
      <c r="T73" s="201">
        <v>0</v>
      </c>
      <c r="U73" s="201">
        <v>2.08</v>
      </c>
      <c r="V73" s="201">
        <v>0.14000000000000001</v>
      </c>
      <c r="W73" s="201">
        <v>0.23</v>
      </c>
      <c r="X73" s="201">
        <v>1.47</v>
      </c>
      <c r="Y73" s="201">
        <v>0</v>
      </c>
      <c r="Z73" s="201">
        <v>1.1599999999999999</v>
      </c>
      <c r="AA73" s="201">
        <v>0.9</v>
      </c>
      <c r="AB73" s="201">
        <v>0</v>
      </c>
      <c r="AC73" s="201">
        <v>13.18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3.86</v>
      </c>
      <c r="AJ73" s="201">
        <v>0</v>
      </c>
      <c r="AK73" s="201">
        <v>10.23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2.4300000000000002</v>
      </c>
      <c r="K74" s="201">
        <v>0.15</v>
      </c>
      <c r="L74" s="201">
        <v>18.71</v>
      </c>
      <c r="M74" s="201">
        <v>0.91</v>
      </c>
      <c r="N74" s="201">
        <v>1.17</v>
      </c>
      <c r="O74" s="201">
        <v>0</v>
      </c>
      <c r="P74" s="201">
        <v>1.25</v>
      </c>
      <c r="Q74" s="201">
        <v>0.11</v>
      </c>
      <c r="R74" s="201">
        <v>0.42</v>
      </c>
      <c r="S74" s="201">
        <v>0.26</v>
      </c>
      <c r="T74" s="201">
        <v>0</v>
      </c>
      <c r="U74" s="201">
        <v>2.08</v>
      </c>
      <c r="V74" s="201">
        <v>0.14000000000000001</v>
      </c>
      <c r="W74" s="201">
        <v>0.23</v>
      </c>
      <c r="X74" s="201">
        <v>1.47</v>
      </c>
      <c r="Y74" s="201">
        <v>0</v>
      </c>
      <c r="Z74" s="201">
        <v>1.1599999999999999</v>
      </c>
      <c r="AA74" s="201">
        <v>0.9</v>
      </c>
      <c r="AB74" s="201">
        <v>0</v>
      </c>
      <c r="AC74" s="201">
        <v>16.34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3.96</v>
      </c>
      <c r="AJ74" s="201">
        <v>0</v>
      </c>
      <c r="AK74" s="201">
        <v>10.23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2.4300000000000002</v>
      </c>
      <c r="K75" s="201">
        <v>0.15</v>
      </c>
      <c r="L75" s="201">
        <v>28.5</v>
      </c>
      <c r="M75" s="201">
        <v>0.91</v>
      </c>
      <c r="N75" s="201">
        <v>1.17</v>
      </c>
      <c r="O75" s="201">
        <v>0</v>
      </c>
      <c r="P75" s="201">
        <v>1.25</v>
      </c>
      <c r="Q75" s="201">
        <v>0.11</v>
      </c>
      <c r="R75" s="201">
        <v>0.42</v>
      </c>
      <c r="S75" s="201">
        <v>0.26</v>
      </c>
      <c r="T75" s="201">
        <v>0</v>
      </c>
      <c r="U75" s="201">
        <v>2.08</v>
      </c>
      <c r="V75" s="201">
        <v>0.14000000000000001</v>
      </c>
      <c r="W75" s="201">
        <v>0.23</v>
      </c>
      <c r="X75" s="201">
        <v>1.47</v>
      </c>
      <c r="Y75" s="201">
        <v>0</v>
      </c>
      <c r="Z75" s="201">
        <v>1.1599999999999999</v>
      </c>
      <c r="AA75" s="201">
        <v>0.9</v>
      </c>
      <c r="AB75" s="201">
        <v>0</v>
      </c>
      <c r="AC75" s="201">
        <v>13.13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3.86</v>
      </c>
      <c r="AJ75" s="201">
        <v>0</v>
      </c>
      <c r="AK75" s="201">
        <v>8.39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2.4300000000000002</v>
      </c>
      <c r="K76" s="201">
        <v>0.15</v>
      </c>
      <c r="L76" s="201">
        <v>38.5</v>
      </c>
      <c r="M76" s="201">
        <v>0.91</v>
      </c>
      <c r="N76" s="201">
        <v>1.17</v>
      </c>
      <c r="O76" s="201">
        <v>0</v>
      </c>
      <c r="P76" s="201">
        <v>1.25</v>
      </c>
      <c r="Q76" s="201">
        <v>0.11</v>
      </c>
      <c r="R76" s="201">
        <v>0.42</v>
      </c>
      <c r="S76" s="201">
        <v>0.26</v>
      </c>
      <c r="T76" s="201">
        <v>0</v>
      </c>
      <c r="U76" s="201">
        <v>2.08</v>
      </c>
      <c r="V76" s="201">
        <v>0.14000000000000001</v>
      </c>
      <c r="W76" s="201">
        <v>0.23</v>
      </c>
      <c r="X76" s="201">
        <v>1.47</v>
      </c>
      <c r="Y76" s="201">
        <v>0</v>
      </c>
      <c r="Z76" s="201">
        <v>1.1599999999999999</v>
      </c>
      <c r="AA76" s="201">
        <v>0.9</v>
      </c>
      <c r="AB76" s="201">
        <v>0</v>
      </c>
      <c r="AC76" s="201">
        <v>13.13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3.86</v>
      </c>
      <c r="AJ76" s="201">
        <v>0</v>
      </c>
      <c r="AK76" s="201">
        <v>8.39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2.4300000000000002</v>
      </c>
      <c r="K77" s="201">
        <v>0.15</v>
      </c>
      <c r="L77" s="201">
        <v>48.5</v>
      </c>
      <c r="M77" s="201">
        <v>0.91</v>
      </c>
      <c r="N77" s="201">
        <v>1.17</v>
      </c>
      <c r="O77" s="201">
        <v>0</v>
      </c>
      <c r="P77" s="201">
        <v>1.25</v>
      </c>
      <c r="Q77" s="201">
        <v>0.11</v>
      </c>
      <c r="R77" s="201">
        <v>0.32</v>
      </c>
      <c r="S77" s="201">
        <v>0.26</v>
      </c>
      <c r="T77" s="201">
        <v>0</v>
      </c>
      <c r="U77" s="201">
        <v>2.08</v>
      </c>
      <c r="V77" s="201">
        <v>0.14000000000000001</v>
      </c>
      <c r="W77" s="201">
        <v>0.35</v>
      </c>
      <c r="X77" s="201">
        <v>1.47</v>
      </c>
      <c r="Y77" s="201">
        <v>0</v>
      </c>
      <c r="Z77" s="201">
        <v>1.1599999999999999</v>
      </c>
      <c r="AA77" s="201">
        <v>0.9</v>
      </c>
      <c r="AB77" s="201">
        <v>0</v>
      </c>
      <c r="AC77" s="201">
        <v>13.13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3.86</v>
      </c>
      <c r="AJ77" s="201">
        <v>0</v>
      </c>
      <c r="AK77" s="201">
        <v>8.39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2.4300000000000002</v>
      </c>
      <c r="K78" s="201">
        <v>0.15</v>
      </c>
      <c r="L78" s="201">
        <v>18.71</v>
      </c>
      <c r="M78" s="201">
        <v>0.91</v>
      </c>
      <c r="N78" s="201">
        <v>1.17</v>
      </c>
      <c r="O78" s="201">
        <v>0</v>
      </c>
      <c r="P78" s="201">
        <v>1.25</v>
      </c>
      <c r="Q78" s="201">
        <v>0.11</v>
      </c>
      <c r="R78" s="201">
        <v>0.32</v>
      </c>
      <c r="S78" s="201">
        <v>0.26</v>
      </c>
      <c r="T78" s="201">
        <v>0</v>
      </c>
      <c r="U78" s="201">
        <v>2.08</v>
      </c>
      <c r="V78" s="201">
        <v>0.14000000000000001</v>
      </c>
      <c r="W78" s="201">
        <v>0.35</v>
      </c>
      <c r="X78" s="201">
        <v>1.47</v>
      </c>
      <c r="Y78" s="201">
        <v>0</v>
      </c>
      <c r="Z78" s="201">
        <v>1.1599999999999999</v>
      </c>
      <c r="AA78" s="201">
        <v>0.9</v>
      </c>
      <c r="AB78" s="201">
        <v>0</v>
      </c>
      <c r="AC78" s="201">
        <v>13.13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3.86</v>
      </c>
      <c r="AJ78" s="201">
        <v>0</v>
      </c>
      <c r="AK78" s="201">
        <v>8.39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2.4300000000000002</v>
      </c>
      <c r="K79" s="201">
        <v>0.15</v>
      </c>
      <c r="L79" s="201">
        <v>18.71</v>
      </c>
      <c r="M79" s="201">
        <v>0.91</v>
      </c>
      <c r="N79" s="201">
        <v>1.17</v>
      </c>
      <c r="O79" s="201">
        <v>0</v>
      </c>
      <c r="P79" s="201">
        <v>1.25</v>
      </c>
      <c r="Q79" s="201">
        <v>0.11</v>
      </c>
      <c r="R79" s="201">
        <v>0.32</v>
      </c>
      <c r="S79" s="201">
        <v>0.26</v>
      </c>
      <c r="T79" s="201">
        <v>0</v>
      </c>
      <c r="U79" s="201">
        <v>2.08</v>
      </c>
      <c r="V79" s="201">
        <v>0.14000000000000001</v>
      </c>
      <c r="W79" s="201">
        <v>0.35</v>
      </c>
      <c r="X79" s="201">
        <v>1.47</v>
      </c>
      <c r="Y79" s="201">
        <v>0</v>
      </c>
      <c r="Z79" s="201">
        <v>1.1599999999999999</v>
      </c>
      <c r="AA79" s="201">
        <v>0.9</v>
      </c>
      <c r="AB79" s="201">
        <v>0</v>
      </c>
      <c r="AC79" s="201">
        <v>13.13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3.86</v>
      </c>
      <c r="AJ79" s="201">
        <v>0</v>
      </c>
      <c r="AK79" s="201">
        <v>8.39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2.4300000000000002</v>
      </c>
      <c r="K80" s="201">
        <v>0.15</v>
      </c>
      <c r="L80" s="201">
        <v>18.71</v>
      </c>
      <c r="M80" s="201">
        <v>0.91</v>
      </c>
      <c r="N80" s="201">
        <v>1.17</v>
      </c>
      <c r="O80" s="201">
        <v>0</v>
      </c>
      <c r="P80" s="201">
        <v>1.25</v>
      </c>
      <c r="Q80" s="201">
        <v>0.11</v>
      </c>
      <c r="R80" s="201">
        <v>0.32</v>
      </c>
      <c r="S80" s="201">
        <v>0.26</v>
      </c>
      <c r="T80" s="201">
        <v>0</v>
      </c>
      <c r="U80" s="201">
        <v>2.08</v>
      </c>
      <c r="V80" s="201">
        <v>0.14000000000000001</v>
      </c>
      <c r="W80" s="201">
        <v>0.35</v>
      </c>
      <c r="X80" s="201">
        <v>1.47</v>
      </c>
      <c r="Y80" s="201">
        <v>0</v>
      </c>
      <c r="Z80" s="201">
        <v>1.1599999999999999</v>
      </c>
      <c r="AA80" s="201">
        <v>0.9</v>
      </c>
      <c r="AB80" s="201">
        <v>0</v>
      </c>
      <c r="AC80" s="201">
        <v>13.13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3.86</v>
      </c>
      <c r="AJ80" s="201">
        <v>0</v>
      </c>
      <c r="AK80" s="201">
        <v>8.39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2.4300000000000002</v>
      </c>
      <c r="K81" s="201">
        <v>0.15</v>
      </c>
      <c r="L81" s="201">
        <v>18.71</v>
      </c>
      <c r="M81" s="201">
        <v>0.91</v>
      </c>
      <c r="N81" s="201">
        <v>1.17</v>
      </c>
      <c r="O81" s="201">
        <v>0</v>
      </c>
      <c r="P81" s="201">
        <v>1.25</v>
      </c>
      <c r="Q81" s="201">
        <v>0.11</v>
      </c>
      <c r="R81" s="201">
        <v>0.32</v>
      </c>
      <c r="S81" s="201">
        <v>0.26</v>
      </c>
      <c r="T81" s="201">
        <v>0</v>
      </c>
      <c r="U81" s="201">
        <v>2.08</v>
      </c>
      <c r="V81" s="201">
        <v>0.14000000000000001</v>
      </c>
      <c r="W81" s="201">
        <v>0.35</v>
      </c>
      <c r="X81" s="201">
        <v>1.47</v>
      </c>
      <c r="Y81" s="201">
        <v>0</v>
      </c>
      <c r="Z81" s="201">
        <v>1.1599999999999999</v>
      </c>
      <c r="AA81" s="201">
        <v>0.9</v>
      </c>
      <c r="AB81" s="201">
        <v>0</v>
      </c>
      <c r="AC81" s="201">
        <v>13.13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3.86</v>
      </c>
      <c r="AJ81" s="201">
        <v>0</v>
      </c>
      <c r="AK81" s="201">
        <v>8.39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2.4300000000000002</v>
      </c>
      <c r="K82" s="201">
        <v>0.15</v>
      </c>
      <c r="L82" s="201">
        <v>18.71</v>
      </c>
      <c r="M82" s="201">
        <v>0.91</v>
      </c>
      <c r="N82" s="201">
        <v>1.17</v>
      </c>
      <c r="O82" s="201">
        <v>0</v>
      </c>
      <c r="P82" s="201">
        <v>1.25</v>
      </c>
      <c r="Q82" s="201">
        <v>0.11</v>
      </c>
      <c r="R82" s="201">
        <v>0.32</v>
      </c>
      <c r="S82" s="201">
        <v>0.26</v>
      </c>
      <c r="T82" s="201">
        <v>0</v>
      </c>
      <c r="U82" s="201">
        <v>2.08</v>
      </c>
      <c r="V82" s="201">
        <v>0.14000000000000001</v>
      </c>
      <c r="W82" s="201">
        <v>0.35</v>
      </c>
      <c r="X82" s="201">
        <v>1.47</v>
      </c>
      <c r="Y82" s="201">
        <v>0</v>
      </c>
      <c r="Z82" s="201">
        <v>1.1599999999999999</v>
      </c>
      <c r="AA82" s="201">
        <v>0.9</v>
      </c>
      <c r="AB82" s="201">
        <v>0</v>
      </c>
      <c r="AC82" s="201">
        <v>13.13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3.86</v>
      </c>
      <c r="AJ82" s="201">
        <v>0</v>
      </c>
      <c r="AK82" s="201">
        <v>8.39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2.4300000000000002</v>
      </c>
      <c r="K83" s="201">
        <v>0.15</v>
      </c>
      <c r="L83" s="201">
        <v>18.71</v>
      </c>
      <c r="M83" s="201">
        <v>0.91</v>
      </c>
      <c r="N83" s="201">
        <v>1.17</v>
      </c>
      <c r="O83" s="201">
        <v>0</v>
      </c>
      <c r="P83" s="201">
        <v>1.25</v>
      </c>
      <c r="Q83" s="201">
        <v>0.11</v>
      </c>
      <c r="R83" s="201">
        <v>0.32</v>
      </c>
      <c r="S83" s="201">
        <v>0.26</v>
      </c>
      <c r="T83" s="201">
        <v>0</v>
      </c>
      <c r="U83" s="201">
        <v>2.08</v>
      </c>
      <c r="V83" s="201">
        <v>0.14000000000000001</v>
      </c>
      <c r="W83" s="201">
        <v>0.35</v>
      </c>
      <c r="X83" s="201">
        <v>1.47</v>
      </c>
      <c r="Y83" s="201">
        <v>0</v>
      </c>
      <c r="Z83" s="201">
        <v>1.1599999999999999</v>
      </c>
      <c r="AA83" s="201">
        <v>0.9</v>
      </c>
      <c r="AB83" s="201">
        <v>0</v>
      </c>
      <c r="AC83" s="201">
        <v>13.13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3.86</v>
      </c>
      <c r="AJ83" s="201">
        <v>0</v>
      </c>
      <c r="AK83" s="201">
        <v>8.39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2.4300000000000002</v>
      </c>
      <c r="K84" s="201">
        <v>0.15</v>
      </c>
      <c r="L84" s="201">
        <v>18.71</v>
      </c>
      <c r="M84" s="201">
        <v>0.91</v>
      </c>
      <c r="N84" s="201">
        <v>1.17</v>
      </c>
      <c r="O84" s="201">
        <v>0</v>
      </c>
      <c r="P84" s="201">
        <v>1.25</v>
      </c>
      <c r="Q84" s="201">
        <v>0.11</v>
      </c>
      <c r="R84" s="201">
        <v>0.32</v>
      </c>
      <c r="S84" s="201">
        <v>0.26</v>
      </c>
      <c r="T84" s="201">
        <v>0</v>
      </c>
      <c r="U84" s="201">
        <v>2.08</v>
      </c>
      <c r="V84" s="201">
        <v>0.14000000000000001</v>
      </c>
      <c r="W84" s="201">
        <v>0.35</v>
      </c>
      <c r="X84" s="201">
        <v>1.47</v>
      </c>
      <c r="Y84" s="201">
        <v>0</v>
      </c>
      <c r="Z84" s="201">
        <v>1.1599999999999999</v>
      </c>
      <c r="AA84" s="201">
        <v>0.9</v>
      </c>
      <c r="AB84" s="201">
        <v>0</v>
      </c>
      <c r="AC84" s="201">
        <v>13.13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3.86</v>
      </c>
      <c r="AJ84" s="201">
        <v>0</v>
      </c>
      <c r="AK84" s="201">
        <v>8.39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2.4300000000000002</v>
      </c>
      <c r="K85" s="201">
        <v>0.15</v>
      </c>
      <c r="L85" s="201">
        <v>18.71</v>
      </c>
      <c r="M85" s="201">
        <v>0.91</v>
      </c>
      <c r="N85" s="201">
        <v>1.17</v>
      </c>
      <c r="O85" s="201">
        <v>0</v>
      </c>
      <c r="P85" s="201">
        <v>1.25</v>
      </c>
      <c r="Q85" s="201">
        <v>0.11</v>
      </c>
      <c r="R85" s="201">
        <v>0.32</v>
      </c>
      <c r="S85" s="201">
        <v>0.26</v>
      </c>
      <c r="T85" s="201">
        <v>0</v>
      </c>
      <c r="U85" s="201">
        <v>2.08</v>
      </c>
      <c r="V85" s="201">
        <v>0.14000000000000001</v>
      </c>
      <c r="W85" s="201">
        <v>0.35</v>
      </c>
      <c r="X85" s="201">
        <v>1.47</v>
      </c>
      <c r="Y85" s="201">
        <v>0</v>
      </c>
      <c r="Z85" s="201">
        <v>1.1599999999999999</v>
      </c>
      <c r="AA85" s="201">
        <v>0.9</v>
      </c>
      <c r="AB85" s="201">
        <v>0</v>
      </c>
      <c r="AC85" s="201">
        <v>13.13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3.86</v>
      </c>
      <c r="AJ85" s="201">
        <v>0</v>
      </c>
      <c r="AK85" s="201">
        <v>8.39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2.4300000000000002</v>
      </c>
      <c r="K86" s="201">
        <v>0.15</v>
      </c>
      <c r="L86" s="201">
        <v>18.71</v>
      </c>
      <c r="M86" s="201">
        <v>0.91</v>
      </c>
      <c r="N86" s="201">
        <v>1.17</v>
      </c>
      <c r="O86" s="201">
        <v>0</v>
      </c>
      <c r="P86" s="201">
        <v>1.25</v>
      </c>
      <c r="Q86" s="201">
        <v>0.11</v>
      </c>
      <c r="R86" s="201">
        <v>0.32</v>
      </c>
      <c r="S86" s="201">
        <v>0.26</v>
      </c>
      <c r="T86" s="201">
        <v>0</v>
      </c>
      <c r="U86" s="201">
        <v>2.08</v>
      </c>
      <c r="V86" s="201">
        <v>0.14000000000000001</v>
      </c>
      <c r="W86" s="201">
        <v>0.35</v>
      </c>
      <c r="X86" s="201">
        <v>1.47</v>
      </c>
      <c r="Y86" s="201">
        <v>0</v>
      </c>
      <c r="Z86" s="201">
        <v>1.1599999999999999</v>
      </c>
      <c r="AA86" s="201">
        <v>0.9</v>
      </c>
      <c r="AB86" s="201">
        <v>0</v>
      </c>
      <c r="AC86" s="201">
        <v>13.13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3.86</v>
      </c>
      <c r="AJ86" s="201">
        <v>0</v>
      </c>
      <c r="AK86" s="201">
        <v>8.39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2.4300000000000002</v>
      </c>
      <c r="K87" s="201">
        <v>0.15</v>
      </c>
      <c r="L87" s="201">
        <v>18.71</v>
      </c>
      <c r="M87" s="201">
        <v>0.91</v>
      </c>
      <c r="N87" s="201">
        <v>1.17</v>
      </c>
      <c r="O87" s="201">
        <v>0</v>
      </c>
      <c r="P87" s="201">
        <v>1.25</v>
      </c>
      <c r="Q87" s="201">
        <v>0.11</v>
      </c>
      <c r="R87" s="201">
        <v>0.32</v>
      </c>
      <c r="S87" s="201">
        <v>0.26</v>
      </c>
      <c r="T87" s="201">
        <v>0</v>
      </c>
      <c r="U87" s="201">
        <v>2.08</v>
      </c>
      <c r="V87" s="201">
        <v>0.14000000000000001</v>
      </c>
      <c r="W87" s="201">
        <v>0.32</v>
      </c>
      <c r="X87" s="201">
        <v>1.47</v>
      </c>
      <c r="Y87" s="201">
        <v>0</v>
      </c>
      <c r="Z87" s="201">
        <v>1.1599999999999999</v>
      </c>
      <c r="AA87" s="201">
        <v>0.9</v>
      </c>
      <c r="AB87" s="201">
        <v>0</v>
      </c>
      <c r="AC87" s="201">
        <v>16.34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3.96</v>
      </c>
      <c r="AJ87" s="201">
        <v>0</v>
      </c>
      <c r="AK87" s="201">
        <v>8.39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2.4300000000000002</v>
      </c>
      <c r="K88" s="201">
        <v>0.15</v>
      </c>
      <c r="L88" s="201">
        <v>18.71</v>
      </c>
      <c r="M88" s="201">
        <v>0.91</v>
      </c>
      <c r="N88" s="201">
        <v>1.17</v>
      </c>
      <c r="O88" s="201">
        <v>0</v>
      </c>
      <c r="P88" s="201">
        <v>1.25</v>
      </c>
      <c r="Q88" s="201">
        <v>0.11</v>
      </c>
      <c r="R88" s="201">
        <v>0.32</v>
      </c>
      <c r="S88" s="201">
        <v>0.26</v>
      </c>
      <c r="T88" s="201">
        <v>0</v>
      </c>
      <c r="U88" s="201">
        <v>2.08</v>
      </c>
      <c r="V88" s="201">
        <v>0.14000000000000001</v>
      </c>
      <c r="W88" s="201">
        <v>0.32</v>
      </c>
      <c r="X88" s="201">
        <v>1.47</v>
      </c>
      <c r="Y88" s="201">
        <v>0</v>
      </c>
      <c r="Z88" s="201">
        <v>1.1599999999999999</v>
      </c>
      <c r="AA88" s="201">
        <v>0.9</v>
      </c>
      <c r="AB88" s="201">
        <v>0</v>
      </c>
      <c r="AC88" s="201">
        <v>16.34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3.96</v>
      </c>
      <c r="AJ88" s="201">
        <v>0</v>
      </c>
      <c r="AK88" s="201">
        <v>8.39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2.4300000000000002</v>
      </c>
      <c r="K89" s="201">
        <v>0.15</v>
      </c>
      <c r="L89" s="201">
        <v>18.71</v>
      </c>
      <c r="M89" s="201">
        <v>0.91</v>
      </c>
      <c r="N89" s="201">
        <v>1.17</v>
      </c>
      <c r="O89" s="201">
        <v>0</v>
      </c>
      <c r="P89" s="201">
        <v>1.25</v>
      </c>
      <c r="Q89" s="201">
        <v>0.11</v>
      </c>
      <c r="R89" s="201">
        <v>0.32</v>
      </c>
      <c r="S89" s="201">
        <v>0.26</v>
      </c>
      <c r="T89" s="201">
        <v>0</v>
      </c>
      <c r="U89" s="201">
        <v>2.08</v>
      </c>
      <c r="V89" s="201">
        <v>0.14000000000000001</v>
      </c>
      <c r="W89" s="201">
        <v>0.35</v>
      </c>
      <c r="X89" s="201">
        <v>1.47</v>
      </c>
      <c r="Y89" s="201">
        <v>0</v>
      </c>
      <c r="Z89" s="201">
        <v>1.1599999999999999</v>
      </c>
      <c r="AA89" s="201">
        <v>0.9</v>
      </c>
      <c r="AB89" s="201">
        <v>0</v>
      </c>
      <c r="AC89" s="201">
        <v>13.09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3.86</v>
      </c>
      <c r="AJ89" s="201">
        <v>0</v>
      </c>
      <c r="AK89" s="201">
        <v>8.39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2.4300000000000002</v>
      </c>
      <c r="K90" s="201">
        <v>0.15</v>
      </c>
      <c r="L90" s="201">
        <v>18.71</v>
      </c>
      <c r="M90" s="201">
        <v>0.91</v>
      </c>
      <c r="N90" s="201">
        <v>1.17</v>
      </c>
      <c r="O90" s="201">
        <v>0</v>
      </c>
      <c r="P90" s="201">
        <v>1.25</v>
      </c>
      <c r="Q90" s="201">
        <v>0.11</v>
      </c>
      <c r="R90" s="201">
        <v>0.32</v>
      </c>
      <c r="S90" s="201">
        <v>0.26</v>
      </c>
      <c r="T90" s="201">
        <v>0</v>
      </c>
      <c r="U90" s="201">
        <v>2.08</v>
      </c>
      <c r="V90" s="201">
        <v>0.14000000000000001</v>
      </c>
      <c r="W90" s="201">
        <v>0.35</v>
      </c>
      <c r="X90" s="201">
        <v>1.47</v>
      </c>
      <c r="Y90" s="201">
        <v>0</v>
      </c>
      <c r="Z90" s="201">
        <v>1.1599999999999999</v>
      </c>
      <c r="AA90" s="201">
        <v>0.9</v>
      </c>
      <c r="AB90" s="201">
        <v>0</v>
      </c>
      <c r="AC90" s="201">
        <v>13.09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3.86</v>
      </c>
      <c r="AJ90" s="201">
        <v>0</v>
      </c>
      <c r="AK90" s="201">
        <v>8.39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2.4300000000000002</v>
      </c>
      <c r="K91" s="201">
        <v>0.15</v>
      </c>
      <c r="L91" s="201">
        <v>18.71</v>
      </c>
      <c r="M91" s="201">
        <v>0.91</v>
      </c>
      <c r="N91" s="201">
        <v>1.17</v>
      </c>
      <c r="O91" s="201">
        <v>0</v>
      </c>
      <c r="P91" s="201">
        <v>1.25</v>
      </c>
      <c r="Q91" s="201">
        <v>0.11</v>
      </c>
      <c r="R91" s="201">
        <v>3.37</v>
      </c>
      <c r="S91" s="201">
        <v>0.26</v>
      </c>
      <c r="T91" s="201">
        <v>0</v>
      </c>
      <c r="U91" s="201">
        <v>2.08</v>
      </c>
      <c r="V91" s="201">
        <v>0.14000000000000001</v>
      </c>
      <c r="W91" s="201">
        <v>0.34</v>
      </c>
      <c r="X91" s="201">
        <v>1.47</v>
      </c>
      <c r="Y91" s="201">
        <v>0</v>
      </c>
      <c r="Z91" s="201">
        <v>1.1599999999999999</v>
      </c>
      <c r="AA91" s="201">
        <v>0.9</v>
      </c>
      <c r="AB91" s="201">
        <v>0</v>
      </c>
      <c r="AC91" s="201">
        <v>12.92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5.79</v>
      </c>
      <c r="AJ91" s="201">
        <v>0</v>
      </c>
      <c r="AK91" s="201">
        <v>7.37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2.4300000000000002</v>
      </c>
      <c r="K92" s="201">
        <v>0.15</v>
      </c>
      <c r="L92" s="201">
        <v>18.71</v>
      </c>
      <c r="M92" s="201">
        <v>0.91</v>
      </c>
      <c r="N92" s="201">
        <v>1.17</v>
      </c>
      <c r="O92" s="201">
        <v>0</v>
      </c>
      <c r="P92" s="201">
        <v>1.25</v>
      </c>
      <c r="Q92" s="201">
        <v>0.11</v>
      </c>
      <c r="R92" s="201">
        <v>3.37</v>
      </c>
      <c r="S92" s="201">
        <v>0.26</v>
      </c>
      <c r="T92" s="201">
        <v>0</v>
      </c>
      <c r="U92" s="201">
        <v>2.08</v>
      </c>
      <c r="V92" s="201">
        <v>0.14000000000000001</v>
      </c>
      <c r="W92" s="201">
        <v>0.34</v>
      </c>
      <c r="X92" s="201">
        <v>1.47</v>
      </c>
      <c r="Y92" s="201">
        <v>0</v>
      </c>
      <c r="Z92" s="201">
        <v>1.1599999999999999</v>
      </c>
      <c r="AA92" s="201">
        <v>0.9</v>
      </c>
      <c r="AB92" s="201">
        <v>0</v>
      </c>
      <c r="AC92" s="201">
        <v>12.92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5.79</v>
      </c>
      <c r="AJ92" s="201">
        <v>0</v>
      </c>
      <c r="AK92" s="201">
        <v>7.37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2.4300000000000002</v>
      </c>
      <c r="K93" s="201">
        <v>0.15</v>
      </c>
      <c r="L93" s="201">
        <v>18.71</v>
      </c>
      <c r="M93" s="201">
        <v>0.91</v>
      </c>
      <c r="N93" s="201">
        <v>1.17</v>
      </c>
      <c r="O93" s="201">
        <v>0</v>
      </c>
      <c r="P93" s="201">
        <v>1.25</v>
      </c>
      <c r="Q93" s="201">
        <v>0.11</v>
      </c>
      <c r="R93" s="201">
        <v>3.37</v>
      </c>
      <c r="S93" s="201">
        <v>0.26</v>
      </c>
      <c r="T93" s="201">
        <v>0</v>
      </c>
      <c r="U93" s="201">
        <v>2.08</v>
      </c>
      <c r="V93" s="201">
        <v>0.14000000000000001</v>
      </c>
      <c r="W93" s="201">
        <v>0.34</v>
      </c>
      <c r="X93" s="201">
        <v>1.47</v>
      </c>
      <c r="Y93" s="201">
        <v>0</v>
      </c>
      <c r="Z93" s="201">
        <v>1.1599999999999999</v>
      </c>
      <c r="AA93" s="201">
        <v>0.9</v>
      </c>
      <c r="AB93" s="201">
        <v>0</v>
      </c>
      <c r="AC93" s="201">
        <v>12.92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5.79</v>
      </c>
      <c r="AJ93" s="201">
        <v>0</v>
      </c>
      <c r="AK93" s="201">
        <v>8.44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2.4300000000000002</v>
      </c>
      <c r="K94" s="201">
        <v>0.15</v>
      </c>
      <c r="L94" s="201">
        <v>18.71</v>
      </c>
      <c r="M94" s="201">
        <v>0.91</v>
      </c>
      <c r="N94" s="201">
        <v>1.17</v>
      </c>
      <c r="O94" s="201">
        <v>0</v>
      </c>
      <c r="P94" s="201">
        <v>1.25</v>
      </c>
      <c r="Q94" s="201">
        <v>0.11</v>
      </c>
      <c r="R94" s="201">
        <v>3.37</v>
      </c>
      <c r="S94" s="201">
        <v>0.26</v>
      </c>
      <c r="T94" s="201">
        <v>0</v>
      </c>
      <c r="U94" s="201">
        <v>2.08</v>
      </c>
      <c r="V94" s="201">
        <v>0.14000000000000001</v>
      </c>
      <c r="W94" s="201">
        <v>0.34</v>
      </c>
      <c r="X94" s="201">
        <v>1.47</v>
      </c>
      <c r="Y94" s="201">
        <v>0</v>
      </c>
      <c r="Z94" s="201">
        <v>1.1599999999999999</v>
      </c>
      <c r="AA94" s="201">
        <v>0.9</v>
      </c>
      <c r="AB94" s="201">
        <v>0</v>
      </c>
      <c r="AC94" s="201">
        <v>16.07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5.89</v>
      </c>
      <c r="AJ94" s="201">
        <v>0</v>
      </c>
      <c r="AK94" s="201">
        <v>8.44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2.4300000000000002</v>
      </c>
      <c r="K95" s="201">
        <v>0.15</v>
      </c>
      <c r="L95" s="201">
        <v>18.71</v>
      </c>
      <c r="M95" s="201">
        <v>0.91</v>
      </c>
      <c r="N95" s="201">
        <v>1.17</v>
      </c>
      <c r="O95" s="201">
        <v>0</v>
      </c>
      <c r="P95" s="201">
        <v>1.25</v>
      </c>
      <c r="Q95" s="201">
        <v>0.11</v>
      </c>
      <c r="R95" s="201">
        <v>3.37</v>
      </c>
      <c r="S95" s="201">
        <v>0.26</v>
      </c>
      <c r="T95" s="201">
        <v>0</v>
      </c>
      <c r="U95" s="201">
        <v>2.08</v>
      </c>
      <c r="V95" s="201">
        <v>0.14000000000000001</v>
      </c>
      <c r="W95" s="201">
        <v>0.34</v>
      </c>
      <c r="X95" s="201">
        <v>1.47</v>
      </c>
      <c r="Y95" s="201">
        <v>0</v>
      </c>
      <c r="Z95" s="201">
        <v>1.1599999999999999</v>
      </c>
      <c r="AA95" s="201">
        <v>0.9</v>
      </c>
      <c r="AB95" s="201">
        <v>0</v>
      </c>
      <c r="AC95" s="201">
        <v>16.07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5.89</v>
      </c>
      <c r="AJ95" s="201">
        <v>0</v>
      </c>
      <c r="AK95" s="201">
        <v>8.44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2.4300000000000002</v>
      </c>
      <c r="K96" s="201">
        <v>0.15</v>
      </c>
      <c r="L96" s="201">
        <v>18.71</v>
      </c>
      <c r="M96" s="201">
        <v>0.91</v>
      </c>
      <c r="N96" s="201">
        <v>1.17</v>
      </c>
      <c r="O96" s="201">
        <v>0</v>
      </c>
      <c r="P96" s="201">
        <v>1.25</v>
      </c>
      <c r="Q96" s="201">
        <v>0.11</v>
      </c>
      <c r="R96" s="201">
        <v>3.37</v>
      </c>
      <c r="S96" s="201">
        <v>0.26</v>
      </c>
      <c r="T96" s="201">
        <v>0</v>
      </c>
      <c r="U96" s="201">
        <v>2.08</v>
      </c>
      <c r="V96" s="201">
        <v>0.14000000000000001</v>
      </c>
      <c r="W96" s="201">
        <v>0.34</v>
      </c>
      <c r="X96" s="201">
        <v>1.47</v>
      </c>
      <c r="Y96" s="201">
        <v>0</v>
      </c>
      <c r="Z96" s="201">
        <v>1.1599999999999999</v>
      </c>
      <c r="AA96" s="201">
        <v>0.9</v>
      </c>
      <c r="AB96" s="201">
        <v>0</v>
      </c>
      <c r="AC96" s="201">
        <v>16.07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5.89</v>
      </c>
      <c r="AJ96" s="201">
        <v>0</v>
      </c>
      <c r="AK96" s="201">
        <v>8.44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2.4300000000000002</v>
      </c>
      <c r="K97" s="201">
        <v>0.15</v>
      </c>
      <c r="L97" s="201">
        <v>18.71</v>
      </c>
      <c r="M97" s="201">
        <v>0.91</v>
      </c>
      <c r="N97" s="201">
        <v>1.17</v>
      </c>
      <c r="O97" s="201">
        <v>0</v>
      </c>
      <c r="P97" s="201">
        <v>1.25</v>
      </c>
      <c r="Q97" s="201">
        <v>0.11</v>
      </c>
      <c r="R97" s="201">
        <v>3.37</v>
      </c>
      <c r="S97" s="201">
        <v>0.26</v>
      </c>
      <c r="T97" s="201">
        <v>0</v>
      </c>
      <c r="U97" s="201">
        <v>2.08</v>
      </c>
      <c r="V97" s="201">
        <v>0.14000000000000001</v>
      </c>
      <c r="W97" s="201">
        <v>0.34</v>
      </c>
      <c r="X97" s="201">
        <v>1.47</v>
      </c>
      <c r="Y97" s="201">
        <v>0</v>
      </c>
      <c r="Z97" s="201">
        <v>1.1599999999999999</v>
      </c>
      <c r="AA97" s="201">
        <v>0.9</v>
      </c>
      <c r="AB97" s="201">
        <v>0</v>
      </c>
      <c r="AC97" s="201">
        <v>16.07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5.89</v>
      </c>
      <c r="AJ97" s="201">
        <v>0</v>
      </c>
      <c r="AK97" s="201">
        <v>8.44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2.4300000000000002</v>
      </c>
      <c r="K98" s="201">
        <v>0.15</v>
      </c>
      <c r="L98" s="201">
        <v>18.71</v>
      </c>
      <c r="M98" s="201">
        <v>0.91</v>
      </c>
      <c r="N98" s="201">
        <v>1.17</v>
      </c>
      <c r="O98" s="201">
        <v>0</v>
      </c>
      <c r="P98" s="201">
        <v>1.25</v>
      </c>
      <c r="Q98" s="201">
        <v>0.11</v>
      </c>
      <c r="R98" s="201">
        <v>3.37</v>
      </c>
      <c r="S98" s="201">
        <v>0.26</v>
      </c>
      <c r="T98" s="201">
        <v>0</v>
      </c>
      <c r="U98" s="201">
        <v>2.08</v>
      </c>
      <c r="V98" s="201">
        <v>0.14000000000000001</v>
      </c>
      <c r="W98" s="201">
        <v>0.34</v>
      </c>
      <c r="X98" s="201">
        <v>1.47</v>
      </c>
      <c r="Y98" s="201">
        <v>0</v>
      </c>
      <c r="Z98" s="201">
        <v>1.1599999999999999</v>
      </c>
      <c r="AA98" s="201">
        <v>0.9</v>
      </c>
      <c r="AB98" s="201">
        <v>0</v>
      </c>
      <c r="AC98" s="201">
        <v>16.07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5.89</v>
      </c>
      <c r="AJ98" s="201">
        <v>0</v>
      </c>
      <c r="AK98" s="201">
        <v>7.96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5.6620000000000094E-2</v>
      </c>
      <c r="K99">
        <f t="shared" si="0"/>
        <v>4.6825000000000061E-2</v>
      </c>
      <c r="L99">
        <f t="shared" si="0"/>
        <v>2.7805849999999919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2.997E-2</v>
      </c>
      <c r="Q99">
        <f t="shared" si="0"/>
        <v>2.6399999999999991E-3</v>
      </c>
      <c r="R99">
        <f t="shared" si="0"/>
        <v>1.5630000000000008E-2</v>
      </c>
      <c r="S99">
        <f t="shared" si="0"/>
        <v>5.1725000000000052E-3</v>
      </c>
      <c r="T99">
        <f t="shared" si="0"/>
        <v>0</v>
      </c>
      <c r="U99">
        <f t="shared" si="0"/>
        <v>4.9920000000000089E-2</v>
      </c>
      <c r="V99">
        <f t="shared" si="0"/>
        <v>3.360000000000004E-3</v>
      </c>
      <c r="W99">
        <f t="shared" si="0"/>
        <v>7.5850000000000067E-3</v>
      </c>
      <c r="X99">
        <f t="shared" si="0"/>
        <v>3.5279999999999978E-2</v>
      </c>
      <c r="Y99">
        <f t="shared" si="0"/>
        <v>0</v>
      </c>
      <c r="Z99">
        <f t="shared" si="0"/>
        <v>2.8064999999999944E-2</v>
      </c>
      <c r="AA99">
        <f t="shared" si="0"/>
        <v>2.1600000000000015E-2</v>
      </c>
      <c r="AB99">
        <f t="shared" si="0"/>
        <v>0</v>
      </c>
      <c r="AC99">
        <f t="shared" si="0"/>
        <v>0.31992749999999981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0.11927</v>
      </c>
      <c r="AJ99">
        <f t="shared" si="0"/>
        <v>0</v>
      </c>
      <c r="AK99">
        <f t="shared" si="0"/>
        <v>0.35635500000000075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-25</v>
      </c>
      <c r="D21" s="124">
        <v>0</v>
      </c>
      <c r="E21" s="124">
        <v>0</v>
      </c>
      <c r="F21" s="124">
        <v>0</v>
      </c>
      <c r="G21" s="124">
        <v>-25</v>
      </c>
      <c r="H21" s="118"/>
      <c r="I21" s="33">
        <v>19</v>
      </c>
      <c r="J21" s="124">
        <v>25</v>
      </c>
      <c r="K21" s="124">
        <v>0</v>
      </c>
      <c r="L21" s="124">
        <v>0</v>
      </c>
      <c r="M21" s="124">
        <v>0</v>
      </c>
      <c r="N21" s="124">
        <v>25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25</v>
      </c>
      <c r="DG21" s="123">
        <f t="shared" si="32"/>
        <v>-25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-46</v>
      </c>
      <c r="D58" s="124">
        <v>0</v>
      </c>
      <c r="E58" s="124">
        <v>0</v>
      </c>
      <c r="F58" s="124">
        <v>0</v>
      </c>
      <c r="G58" s="124">
        <v>-46</v>
      </c>
      <c r="H58" s="118"/>
      <c r="I58" s="33">
        <v>56</v>
      </c>
      <c r="J58" s="124">
        <v>46</v>
      </c>
      <c r="K58" s="124">
        <v>0</v>
      </c>
      <c r="L58" s="124">
        <v>0</v>
      </c>
      <c r="M58" s="124">
        <v>0</v>
      </c>
      <c r="N58" s="124">
        <v>46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460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46</v>
      </c>
      <c r="DG58" s="123">
        <f t="shared" si="32"/>
        <v>-46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-10</v>
      </c>
      <c r="D59" s="124">
        <v>0</v>
      </c>
      <c r="E59" s="124">
        <v>0</v>
      </c>
      <c r="F59" s="124">
        <v>0</v>
      </c>
      <c r="G59" s="124">
        <v>-10</v>
      </c>
      <c r="H59" s="118"/>
      <c r="I59" s="33">
        <v>57</v>
      </c>
      <c r="J59" s="124">
        <v>10</v>
      </c>
      <c r="K59" s="124">
        <v>0</v>
      </c>
      <c r="L59" s="124">
        <v>0</v>
      </c>
      <c r="M59" s="124">
        <v>0</v>
      </c>
      <c r="N59" s="124">
        <v>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10</v>
      </c>
      <c r="DG59" s="123">
        <f t="shared" si="32"/>
        <v>-10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-21</v>
      </c>
      <c r="G79" s="124">
        <v>-21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21</v>
      </c>
      <c r="AF79" s="124">
        <v>0</v>
      </c>
      <c r="AG79" s="124">
        <v>0</v>
      </c>
      <c r="AH79" s="124">
        <v>0</v>
      </c>
      <c r="AI79" s="124">
        <v>21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210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210</v>
      </c>
      <c r="DF79" s="123">
        <f t="shared" si="59"/>
        <v>21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-9.3140000000000001</v>
      </c>
      <c r="D80" s="124">
        <v>0</v>
      </c>
      <c r="E80" s="124">
        <v>0</v>
      </c>
      <c r="F80" s="124">
        <v>-12.686</v>
      </c>
      <c r="G80" s="124">
        <v>-22</v>
      </c>
      <c r="H80" s="118"/>
      <c r="I80" s="33">
        <v>78</v>
      </c>
      <c r="J80" s="124">
        <v>9.3140000000000001</v>
      </c>
      <c r="K80" s="124">
        <v>0</v>
      </c>
      <c r="L80" s="124">
        <v>0</v>
      </c>
      <c r="M80" s="124">
        <v>0</v>
      </c>
      <c r="N80" s="124">
        <v>9.3140000000000001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12.686</v>
      </c>
      <c r="AF80" s="124">
        <v>0</v>
      </c>
      <c r="AG80" s="124">
        <v>0</v>
      </c>
      <c r="AH80" s="124">
        <v>0</v>
      </c>
      <c r="AI80" s="124">
        <v>12.686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9.3140000000000001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-9.3140000000000001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12.686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-12.686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93.14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93.14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126.86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126.86</v>
      </c>
      <c r="DF80" s="123">
        <f t="shared" si="59"/>
        <v>22</v>
      </c>
      <c r="DG80" s="123">
        <f t="shared" si="60"/>
        <v>-9.3140000000000001</v>
      </c>
      <c r="DH80" s="123">
        <f t="shared" si="61"/>
        <v>0</v>
      </c>
      <c r="DI80" s="123">
        <f t="shared" si="62"/>
        <v>0</v>
      </c>
      <c r="DJ80" s="123">
        <f t="shared" si="63"/>
        <v>-12.686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-36</v>
      </c>
      <c r="G81" s="124">
        <v>-51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36</v>
      </c>
      <c r="AF81" s="124">
        <v>0</v>
      </c>
      <c r="AG81" s="124">
        <v>0</v>
      </c>
      <c r="AH81" s="124">
        <v>0</v>
      </c>
      <c r="AI81" s="124">
        <v>36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360</v>
      </c>
      <c r="DF81" s="123">
        <f t="shared" si="59"/>
        <v>51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-36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-58</v>
      </c>
      <c r="G82" s="124">
        <v>-73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58</v>
      </c>
      <c r="AF82" s="124">
        <v>0</v>
      </c>
      <c r="AG82" s="124">
        <v>0</v>
      </c>
      <c r="AH82" s="124">
        <v>0</v>
      </c>
      <c r="AI82" s="124">
        <v>58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580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580</v>
      </c>
      <c r="DF82" s="123">
        <f t="shared" si="59"/>
        <v>73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-58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-84</v>
      </c>
      <c r="G83" s="124">
        <v>-99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84</v>
      </c>
      <c r="AF83" s="124">
        <v>0</v>
      </c>
      <c r="AG83" s="124">
        <v>0</v>
      </c>
      <c r="AH83" s="124">
        <v>0</v>
      </c>
      <c r="AI83" s="124">
        <v>84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840</v>
      </c>
      <c r="DF83" s="123">
        <f t="shared" si="59"/>
        <v>99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-84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</v>
      </c>
      <c r="D84" s="124">
        <v>0</v>
      </c>
      <c r="E84" s="124">
        <v>0</v>
      </c>
      <c r="F84" s="124">
        <v>-110.38800000000001</v>
      </c>
      <c r="G84" s="124">
        <v>-120.38800000000001</v>
      </c>
      <c r="H84" s="118"/>
      <c r="I84" s="33">
        <v>82</v>
      </c>
      <c r="J84" s="124">
        <v>10</v>
      </c>
      <c r="K84" s="124">
        <v>0</v>
      </c>
      <c r="L84" s="124">
        <v>0</v>
      </c>
      <c r="M84" s="124">
        <v>0</v>
      </c>
      <c r="N84" s="124">
        <v>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110.38800000000001</v>
      </c>
      <c r="AF84" s="124">
        <v>0</v>
      </c>
      <c r="AG84" s="124">
        <v>0</v>
      </c>
      <c r="AH84" s="124">
        <v>0</v>
      </c>
      <c r="AI84" s="124">
        <v>110.38800000000001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110.38800000000001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-110.38800000000001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1103.8800000000001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1103.8800000000001</v>
      </c>
      <c r="DF84" s="123">
        <f t="shared" si="59"/>
        <v>120.38800000000001</v>
      </c>
      <c r="DG84" s="123">
        <f t="shared" si="60"/>
        <v>-10</v>
      </c>
      <c r="DH84" s="123">
        <f t="shared" si="61"/>
        <v>0</v>
      </c>
      <c r="DI84" s="123">
        <f t="shared" si="62"/>
        <v>0</v>
      </c>
      <c r="DJ84" s="123">
        <f t="shared" si="63"/>
        <v>-110.38800000000001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</v>
      </c>
      <c r="D85" s="124">
        <v>0</v>
      </c>
      <c r="E85" s="124">
        <v>0</v>
      </c>
      <c r="F85" s="124">
        <v>-104.13</v>
      </c>
      <c r="G85" s="124">
        <v>-109.13</v>
      </c>
      <c r="H85" s="118"/>
      <c r="I85" s="33">
        <v>83</v>
      </c>
      <c r="J85" s="124">
        <v>5</v>
      </c>
      <c r="K85" s="124">
        <v>0</v>
      </c>
      <c r="L85" s="124">
        <v>0</v>
      </c>
      <c r="M85" s="124">
        <v>0</v>
      </c>
      <c r="N85" s="124">
        <v>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104.13</v>
      </c>
      <c r="AF85" s="124">
        <v>0</v>
      </c>
      <c r="AG85" s="124">
        <v>0</v>
      </c>
      <c r="AH85" s="124">
        <v>0</v>
      </c>
      <c r="AI85" s="124">
        <v>104.13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104.13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-104.13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1041.3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1041.3</v>
      </c>
      <c r="DF85" s="123">
        <f t="shared" si="59"/>
        <v>109.13</v>
      </c>
      <c r="DG85" s="123">
        <f t="shared" si="60"/>
        <v>-5</v>
      </c>
      <c r="DH85" s="123">
        <f t="shared" si="61"/>
        <v>0</v>
      </c>
      <c r="DI85" s="123">
        <f t="shared" si="62"/>
        <v>0</v>
      </c>
      <c r="DJ85" s="123">
        <f t="shared" si="63"/>
        <v>-104.13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-96.441000000000003</v>
      </c>
      <c r="G86" s="124">
        <v>-96.441000000000003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96.441000000000003</v>
      </c>
      <c r="AF86" s="124">
        <v>0</v>
      </c>
      <c r="AG86" s="124">
        <v>0</v>
      </c>
      <c r="AH86" s="124">
        <v>0</v>
      </c>
      <c r="AI86" s="124">
        <v>96.441000000000003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96.441000000000003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-96.441000000000003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964.41000000000008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964.41000000000008</v>
      </c>
      <c r="DF86" s="123">
        <f t="shared" si="59"/>
        <v>96.441000000000003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-96.441000000000003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-87.363</v>
      </c>
      <c r="G87" s="124">
        <v>-87.363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</v>
      </c>
      <c r="N87" s="124">
        <v>-5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87.363</v>
      </c>
      <c r="AF87" s="124">
        <v>5</v>
      </c>
      <c r="AG87" s="124">
        <v>0</v>
      </c>
      <c r="AH87" s="124">
        <v>0</v>
      </c>
      <c r="AI87" s="124">
        <v>92.363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87.363</v>
      </c>
      <c r="BQ87" s="125">
        <f t="shared" si="47"/>
        <v>5</v>
      </c>
      <c r="BR87" s="125">
        <f t="shared" si="47"/>
        <v>0</v>
      </c>
      <c r="BS87" s="125">
        <f t="shared" si="47"/>
        <v>0</v>
      </c>
      <c r="BT87" s="125">
        <f t="shared" si="48"/>
        <v>-92.363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873.63</v>
      </c>
      <c r="DA87" s="122">
        <f t="shared" si="57"/>
        <v>50</v>
      </c>
      <c r="DB87" s="122">
        <f t="shared" si="57"/>
        <v>0</v>
      </c>
      <c r="DC87" s="122">
        <f t="shared" si="57"/>
        <v>0</v>
      </c>
      <c r="DD87" s="122">
        <f t="shared" si="58"/>
        <v>923.63</v>
      </c>
      <c r="DF87" s="123">
        <f t="shared" si="59"/>
        <v>87.363</v>
      </c>
      <c r="DG87" s="123">
        <f t="shared" si="60"/>
        <v>5</v>
      </c>
      <c r="DH87" s="123">
        <f t="shared" si="61"/>
        <v>0</v>
      </c>
      <c r="DI87" s="123">
        <f t="shared" si="62"/>
        <v>0</v>
      </c>
      <c r="DJ87" s="123">
        <f t="shared" si="63"/>
        <v>-92.363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-40.197000000000003</v>
      </c>
      <c r="G88" s="124">
        <v>-40.197000000000003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-24.905999999999999</v>
      </c>
      <c r="N88" s="124">
        <v>-24.905999999999999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40.197000000000003</v>
      </c>
      <c r="AF88" s="124">
        <v>24.905999999999999</v>
      </c>
      <c r="AG88" s="124">
        <v>0</v>
      </c>
      <c r="AH88" s="124">
        <v>0</v>
      </c>
      <c r="AI88" s="124">
        <v>65.102999999999994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40.197000000000003</v>
      </c>
      <c r="BQ88" s="125">
        <f t="shared" si="47"/>
        <v>24.905999999999999</v>
      </c>
      <c r="BR88" s="125">
        <f t="shared" si="47"/>
        <v>0</v>
      </c>
      <c r="BS88" s="125">
        <f t="shared" si="47"/>
        <v>0</v>
      </c>
      <c r="BT88" s="125">
        <f t="shared" si="48"/>
        <v>-65.103000000000009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401.97</v>
      </c>
      <c r="DA88" s="122">
        <f t="shared" si="57"/>
        <v>249.06</v>
      </c>
      <c r="DB88" s="122">
        <f t="shared" si="57"/>
        <v>0</v>
      </c>
      <c r="DC88" s="122">
        <f t="shared" si="57"/>
        <v>0</v>
      </c>
      <c r="DD88" s="122">
        <f t="shared" si="58"/>
        <v>651.03</v>
      </c>
      <c r="DF88" s="123">
        <f t="shared" si="59"/>
        <v>40.197000000000003</v>
      </c>
      <c r="DG88" s="123">
        <f t="shared" si="60"/>
        <v>24.905999999999999</v>
      </c>
      <c r="DH88" s="123">
        <f t="shared" si="61"/>
        <v>0</v>
      </c>
      <c r="DI88" s="123">
        <f t="shared" si="62"/>
        <v>0</v>
      </c>
      <c r="DJ88" s="123">
        <f t="shared" si="63"/>
        <v>-65.103000000000009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-25.109000000000002</v>
      </c>
      <c r="G89" s="124">
        <v>-25.109000000000002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-15.557</v>
      </c>
      <c r="N89" s="124">
        <v>-15.557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25.109000000000002</v>
      </c>
      <c r="AF89" s="124">
        <v>15.557</v>
      </c>
      <c r="AG89" s="124">
        <v>0</v>
      </c>
      <c r="AH89" s="124">
        <v>0</v>
      </c>
      <c r="AI89" s="124">
        <v>40.665999999999997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25.109000000000002</v>
      </c>
      <c r="BQ89" s="125">
        <f t="shared" si="47"/>
        <v>15.557</v>
      </c>
      <c r="BR89" s="125">
        <f t="shared" si="47"/>
        <v>0</v>
      </c>
      <c r="BS89" s="125">
        <f t="shared" si="47"/>
        <v>0</v>
      </c>
      <c r="BT89" s="125">
        <f t="shared" si="48"/>
        <v>-40.666000000000004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251.09000000000003</v>
      </c>
      <c r="DA89" s="122">
        <f t="shared" si="57"/>
        <v>155.57</v>
      </c>
      <c r="DB89" s="122">
        <f t="shared" si="57"/>
        <v>0</v>
      </c>
      <c r="DC89" s="122">
        <f t="shared" si="57"/>
        <v>0</v>
      </c>
      <c r="DD89" s="122">
        <f t="shared" si="58"/>
        <v>406.66</v>
      </c>
      <c r="DF89" s="123">
        <f t="shared" si="59"/>
        <v>25.109000000000002</v>
      </c>
      <c r="DG89" s="123">
        <f t="shared" si="60"/>
        <v>15.557</v>
      </c>
      <c r="DH89" s="123">
        <f t="shared" si="61"/>
        <v>0</v>
      </c>
      <c r="DI89" s="123">
        <f t="shared" si="62"/>
        <v>0</v>
      </c>
      <c r="DJ89" s="123">
        <f t="shared" si="63"/>
        <v>-40.666000000000004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3.7578500000000001E-2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-3.7578500000000001E-2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0.16882850000000002</v>
      </c>
      <c r="BQ99" s="129">
        <f t="shared" ref="BQ99:BT99" si="68">SUM(BQ3:BQ98)/4000</f>
        <v>1.1365750000000001E-2</v>
      </c>
      <c r="BR99" s="129">
        <f t="shared" si="68"/>
        <v>0</v>
      </c>
      <c r="BS99" s="129">
        <f t="shared" si="68"/>
        <v>0</v>
      </c>
      <c r="BT99" s="129">
        <f t="shared" si="68"/>
        <v>-0.18019425000000003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3.7578499999999994E-2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3.7578499999999994E-2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0.16882850000000002</v>
      </c>
      <c r="DA99" s="131">
        <f t="shared" ref="DA99:DD99" si="73">SUM(DA3:DA98)/40000</f>
        <v>1.1365749999999999E-2</v>
      </c>
      <c r="DB99" s="131">
        <f t="shared" si="73"/>
        <v>0</v>
      </c>
      <c r="DC99" s="131">
        <f t="shared" si="73"/>
        <v>0</v>
      </c>
      <c r="DD99" s="131">
        <f t="shared" si="73"/>
        <v>0.18019425</v>
      </c>
      <c r="DE99" s="128"/>
      <c r="DF99" s="123">
        <f t="shared" si="59"/>
        <v>0.20640700000000001</v>
      </c>
      <c r="DG99" s="123">
        <f t="shared" si="60"/>
        <v>-2.621275E-2</v>
      </c>
      <c r="DH99" s="123">
        <f t="shared" si="61"/>
        <v>0</v>
      </c>
      <c r="DI99" s="123">
        <f t="shared" si="62"/>
        <v>0</v>
      </c>
      <c r="DJ99" s="123">
        <f t="shared" si="63"/>
        <v>-0.18019425000000003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44698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44698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88.05</v>
      </c>
      <c r="I3" s="95">
        <v>0</v>
      </c>
      <c r="J3" s="95">
        <v>166.43</v>
      </c>
      <c r="K3" s="95">
        <v>0</v>
      </c>
      <c r="L3" s="95">
        <v>0</v>
      </c>
      <c r="M3" s="114">
        <v>0.77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255.25</v>
      </c>
      <c r="W3">
        <v>88.05</v>
      </c>
      <c r="X3">
        <v>0</v>
      </c>
      <c r="Y3">
        <v>0</v>
      </c>
      <c r="Z3">
        <v>0.77</v>
      </c>
      <c r="AA3">
        <v>166.43</v>
      </c>
    </row>
    <row r="4" spans="1:27">
      <c r="G4" t="s">
        <v>46</v>
      </c>
      <c r="H4" s="115">
        <v>54.19</v>
      </c>
      <c r="I4" s="88">
        <v>0</v>
      </c>
      <c r="J4" s="88">
        <v>151.91</v>
      </c>
      <c r="K4" s="88">
        <v>0</v>
      </c>
      <c r="L4" s="88">
        <v>0</v>
      </c>
      <c r="M4" s="116">
        <v>0.68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206.78</v>
      </c>
      <c r="W4">
        <v>54.19</v>
      </c>
      <c r="X4">
        <v>0</v>
      </c>
      <c r="Y4">
        <v>0</v>
      </c>
      <c r="Z4">
        <v>0.68</v>
      </c>
      <c r="AA4">
        <v>151.91</v>
      </c>
    </row>
    <row r="5" spans="1:27">
      <c r="G5" t="s">
        <v>47</v>
      </c>
      <c r="H5" s="115">
        <v>27.09</v>
      </c>
      <c r="I5" s="88">
        <v>0</v>
      </c>
      <c r="J5" s="88">
        <v>131.6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158.69</v>
      </c>
      <c r="W5">
        <v>27.09</v>
      </c>
      <c r="X5">
        <v>0</v>
      </c>
      <c r="Y5">
        <v>0</v>
      </c>
      <c r="Z5">
        <v>0</v>
      </c>
      <c r="AA5">
        <v>131.6</v>
      </c>
    </row>
    <row r="6" spans="1:27">
      <c r="G6" t="s">
        <v>48</v>
      </c>
      <c r="H6" s="115">
        <v>0</v>
      </c>
      <c r="I6" s="88">
        <v>0</v>
      </c>
      <c r="J6" s="88">
        <v>113.21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113.21</v>
      </c>
      <c r="W6">
        <v>0</v>
      </c>
      <c r="X6">
        <v>0</v>
      </c>
      <c r="Y6">
        <v>0</v>
      </c>
      <c r="Z6">
        <v>0</v>
      </c>
      <c r="AA6">
        <v>113.21</v>
      </c>
    </row>
    <row r="7" spans="1:27">
      <c r="G7" t="s">
        <v>49</v>
      </c>
      <c r="H7" s="115">
        <v>48.38</v>
      </c>
      <c r="I7" s="88">
        <v>38.700000000000003</v>
      </c>
      <c r="J7" s="88">
        <v>95.8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182.88</v>
      </c>
      <c r="W7">
        <v>48.38</v>
      </c>
      <c r="X7">
        <v>38.700000000000003</v>
      </c>
      <c r="Y7">
        <v>0</v>
      </c>
      <c r="Z7">
        <v>0</v>
      </c>
      <c r="AA7">
        <v>95.8</v>
      </c>
    </row>
    <row r="8" spans="1:27">
      <c r="G8" t="s">
        <v>50</v>
      </c>
      <c r="H8" s="115">
        <v>21.29</v>
      </c>
      <c r="I8" s="88">
        <v>29.03</v>
      </c>
      <c r="J8" s="88">
        <v>75.47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125.79</v>
      </c>
      <c r="W8">
        <v>21.29</v>
      </c>
      <c r="X8">
        <v>29.03</v>
      </c>
      <c r="Y8">
        <v>0</v>
      </c>
      <c r="Z8">
        <v>0</v>
      </c>
      <c r="AA8">
        <v>75.47</v>
      </c>
    </row>
    <row r="9" spans="1:27">
      <c r="G9" t="s">
        <v>51</v>
      </c>
      <c r="H9" s="115">
        <v>0</v>
      </c>
      <c r="I9" s="88">
        <v>14.51</v>
      </c>
      <c r="J9" s="88">
        <v>55.16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69.67</v>
      </c>
      <c r="W9">
        <v>0</v>
      </c>
      <c r="X9">
        <v>14.51</v>
      </c>
      <c r="Y9">
        <v>0</v>
      </c>
      <c r="Z9">
        <v>0</v>
      </c>
      <c r="AA9">
        <v>55.16</v>
      </c>
    </row>
    <row r="10" spans="1:27">
      <c r="G10" t="s">
        <v>52</v>
      </c>
      <c r="H10" s="115">
        <v>0</v>
      </c>
      <c r="I10" s="88">
        <v>0</v>
      </c>
      <c r="J10" s="88">
        <v>28.06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28.06</v>
      </c>
      <c r="W10">
        <v>0</v>
      </c>
      <c r="X10">
        <v>0</v>
      </c>
      <c r="Y10">
        <v>0</v>
      </c>
      <c r="Z10">
        <v>0</v>
      </c>
      <c r="AA10">
        <v>28.06</v>
      </c>
    </row>
    <row r="11" spans="1:27">
      <c r="G11" t="s">
        <v>53</v>
      </c>
      <c r="H11" s="115">
        <v>26.22</v>
      </c>
      <c r="I11" s="88">
        <v>0</v>
      </c>
      <c r="J11" s="88">
        <v>4.84</v>
      </c>
      <c r="K11" s="88">
        <v>0</v>
      </c>
      <c r="L11" s="88">
        <v>0</v>
      </c>
      <c r="M11" s="116">
        <v>2.3199999999999998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33.380000000000003</v>
      </c>
      <c r="W11">
        <v>26.22</v>
      </c>
      <c r="X11">
        <v>0</v>
      </c>
      <c r="Y11">
        <v>0</v>
      </c>
      <c r="Z11">
        <v>2.3199999999999998</v>
      </c>
      <c r="AA11">
        <v>4.84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57.09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57.09</v>
      </c>
      <c r="W15">
        <v>57.09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20.32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20.32</v>
      </c>
      <c r="W16">
        <v>20.32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15.97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17.13</v>
      </c>
      <c r="W17">
        <v>15.97</v>
      </c>
      <c r="X17">
        <v>0</v>
      </c>
      <c r="Y17">
        <v>0</v>
      </c>
      <c r="Z17">
        <v>1.1599999999999999</v>
      </c>
      <c r="AA17">
        <v>0</v>
      </c>
    </row>
    <row r="18" spans="7:27">
      <c r="G18" t="s">
        <v>60</v>
      </c>
      <c r="H18" s="115">
        <v>1.94</v>
      </c>
      <c r="I18" s="88">
        <v>0</v>
      </c>
      <c r="J18" s="88">
        <v>0</v>
      </c>
      <c r="K18" s="88">
        <v>0</v>
      </c>
      <c r="L18" s="88">
        <v>0</v>
      </c>
      <c r="M18" s="116">
        <v>2.5099999999999998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4.45</v>
      </c>
      <c r="W18">
        <v>1.94</v>
      </c>
      <c r="X18">
        <v>0</v>
      </c>
      <c r="Y18">
        <v>0</v>
      </c>
      <c r="Z18">
        <v>2.5099999999999998</v>
      </c>
      <c r="AA18">
        <v>0</v>
      </c>
    </row>
    <row r="19" spans="7:27">
      <c r="G19" t="s">
        <v>61</v>
      </c>
      <c r="H19" s="115">
        <v>23.22</v>
      </c>
      <c r="I19" s="88">
        <v>0</v>
      </c>
      <c r="J19" s="88">
        <v>0</v>
      </c>
      <c r="K19" s="88">
        <v>0</v>
      </c>
      <c r="L19" s="88">
        <v>0</v>
      </c>
      <c r="M19" s="116">
        <v>2.61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25.83</v>
      </c>
      <c r="W19">
        <v>23.22</v>
      </c>
      <c r="X19">
        <v>0</v>
      </c>
      <c r="Y19">
        <v>0</v>
      </c>
      <c r="Z19">
        <v>2.61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2.0299999999999998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2.0299999999999998</v>
      </c>
      <c r="W20">
        <v>0</v>
      </c>
      <c r="X20">
        <v>0</v>
      </c>
      <c r="Y20">
        <v>0</v>
      </c>
      <c r="Z20">
        <v>2.0299999999999998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2.13</v>
      </c>
      <c r="W21">
        <v>0</v>
      </c>
      <c r="X21">
        <v>0</v>
      </c>
      <c r="Y21">
        <v>0</v>
      </c>
      <c r="Z21">
        <v>2.13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0.97</v>
      </c>
      <c r="N22" s="115">
        <v>0</v>
      </c>
      <c r="O22" s="88">
        <v>0</v>
      </c>
      <c r="P22" s="88">
        <v>-56</v>
      </c>
      <c r="Q22" s="88">
        <v>0</v>
      </c>
      <c r="R22" s="88">
        <v>0</v>
      </c>
      <c r="S22" s="116">
        <v>0</v>
      </c>
      <c r="U22" s="115">
        <v>-56</v>
      </c>
      <c r="V22" s="116">
        <v>0.97</v>
      </c>
      <c r="W22">
        <v>0</v>
      </c>
      <c r="X22">
        <v>0</v>
      </c>
      <c r="Y22">
        <v>0</v>
      </c>
      <c r="Z22">
        <v>0.97</v>
      </c>
      <c r="AA22">
        <v>-56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9.68</v>
      </c>
      <c r="N23" s="115">
        <v>0</v>
      </c>
      <c r="O23" s="88">
        <v>-3</v>
      </c>
      <c r="P23" s="88">
        <v>-223.4</v>
      </c>
      <c r="Q23" s="88">
        <v>0</v>
      </c>
      <c r="R23" s="88">
        <v>0</v>
      </c>
      <c r="S23" s="116">
        <v>0</v>
      </c>
      <c r="U23" s="115">
        <v>-226.4</v>
      </c>
      <c r="V23" s="116">
        <v>9.68</v>
      </c>
      <c r="W23">
        <v>0</v>
      </c>
      <c r="X23">
        <v>-3</v>
      </c>
      <c r="Y23">
        <v>0</v>
      </c>
      <c r="Z23">
        <v>9.68</v>
      </c>
      <c r="AA23">
        <v>-223.4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4.16</v>
      </c>
      <c r="N24" s="115">
        <v>0</v>
      </c>
      <c r="O24" s="88">
        <v>-28</v>
      </c>
      <c r="P24" s="88">
        <v>-241.5</v>
      </c>
      <c r="Q24" s="88">
        <v>0</v>
      </c>
      <c r="R24" s="88">
        <v>0</v>
      </c>
      <c r="S24" s="116">
        <v>0</v>
      </c>
      <c r="U24" s="115">
        <v>-269.5</v>
      </c>
      <c r="V24" s="116">
        <v>4.16</v>
      </c>
      <c r="W24">
        <v>0</v>
      </c>
      <c r="X24">
        <v>-28</v>
      </c>
      <c r="Y24">
        <v>0</v>
      </c>
      <c r="Z24">
        <v>4.16</v>
      </c>
      <c r="AA24">
        <v>-241.5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9.68</v>
      </c>
      <c r="N25" s="115">
        <v>0</v>
      </c>
      <c r="O25" s="88">
        <v>-53</v>
      </c>
      <c r="P25" s="88">
        <v>-49</v>
      </c>
      <c r="Q25" s="88">
        <v>0</v>
      </c>
      <c r="R25" s="88">
        <v>0</v>
      </c>
      <c r="S25" s="116">
        <v>0</v>
      </c>
      <c r="U25" s="115">
        <v>-102</v>
      </c>
      <c r="V25" s="116">
        <v>9.68</v>
      </c>
      <c r="W25">
        <v>0</v>
      </c>
      <c r="X25">
        <v>-53</v>
      </c>
      <c r="Y25">
        <v>0</v>
      </c>
      <c r="Z25">
        <v>9.68</v>
      </c>
      <c r="AA25">
        <v>-49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2.23</v>
      </c>
      <c r="N26" s="115">
        <v>0</v>
      </c>
      <c r="O26" s="88">
        <v>0</v>
      </c>
      <c r="P26" s="88">
        <v>-12</v>
      </c>
      <c r="Q26" s="88">
        <v>0</v>
      </c>
      <c r="R26" s="88">
        <v>0</v>
      </c>
      <c r="S26" s="116">
        <v>0</v>
      </c>
      <c r="U26" s="115">
        <v>-12</v>
      </c>
      <c r="V26" s="116">
        <v>2.23</v>
      </c>
      <c r="W26">
        <v>0</v>
      </c>
      <c r="X26">
        <v>0</v>
      </c>
      <c r="Y26">
        <v>0</v>
      </c>
      <c r="Z26">
        <v>2.23</v>
      </c>
      <c r="AA26">
        <v>-12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1.26</v>
      </c>
      <c r="N27" s="115">
        <v>0</v>
      </c>
      <c r="O27" s="88">
        <v>-28</v>
      </c>
      <c r="P27" s="88">
        <v>-61</v>
      </c>
      <c r="Q27" s="88">
        <v>0</v>
      </c>
      <c r="R27" s="88">
        <v>0</v>
      </c>
      <c r="S27" s="116">
        <v>0</v>
      </c>
      <c r="U27" s="115">
        <v>-89</v>
      </c>
      <c r="V27" s="116">
        <v>1.26</v>
      </c>
      <c r="W27">
        <v>0</v>
      </c>
      <c r="X27">
        <v>-28</v>
      </c>
      <c r="Y27">
        <v>0</v>
      </c>
      <c r="Z27">
        <v>1.26</v>
      </c>
      <c r="AA27">
        <v>-61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-53</v>
      </c>
      <c r="P28" s="88">
        <v>-98</v>
      </c>
      <c r="Q28" s="88">
        <v>0</v>
      </c>
      <c r="R28" s="88">
        <v>0</v>
      </c>
      <c r="S28" s="116">
        <v>0</v>
      </c>
      <c r="U28" s="115">
        <v>-151</v>
      </c>
      <c r="V28" s="116">
        <v>9.68</v>
      </c>
      <c r="W28">
        <v>0</v>
      </c>
      <c r="X28">
        <v>-53</v>
      </c>
      <c r="Y28">
        <v>0</v>
      </c>
      <c r="Z28">
        <v>9.68</v>
      </c>
      <c r="AA28">
        <v>-98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1.1599999999999999</v>
      </c>
      <c r="N29" s="115">
        <v>0</v>
      </c>
      <c r="O29" s="88">
        <v>-68</v>
      </c>
      <c r="P29" s="88">
        <v>-116</v>
      </c>
      <c r="Q29" s="88">
        <v>0</v>
      </c>
      <c r="R29" s="88">
        <v>0</v>
      </c>
      <c r="S29" s="116">
        <v>0</v>
      </c>
      <c r="U29" s="115">
        <v>-184</v>
      </c>
      <c r="V29" s="116">
        <v>1.1599999999999999</v>
      </c>
      <c r="W29">
        <v>0</v>
      </c>
      <c r="X29">
        <v>-68</v>
      </c>
      <c r="Y29">
        <v>0</v>
      </c>
      <c r="Z29">
        <v>1.1599999999999999</v>
      </c>
      <c r="AA29">
        <v>-116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4.55</v>
      </c>
      <c r="N30" s="115">
        <v>0</v>
      </c>
      <c r="O30" s="88">
        <v>-83</v>
      </c>
      <c r="P30" s="88">
        <v>-151</v>
      </c>
      <c r="Q30" s="88">
        <v>0</v>
      </c>
      <c r="R30" s="88">
        <v>0</v>
      </c>
      <c r="S30" s="116">
        <v>0</v>
      </c>
      <c r="U30" s="115">
        <v>-234</v>
      </c>
      <c r="V30" s="116">
        <v>4.55</v>
      </c>
      <c r="W30">
        <v>0</v>
      </c>
      <c r="X30">
        <v>-83</v>
      </c>
      <c r="Y30">
        <v>0</v>
      </c>
      <c r="Z30">
        <v>4.55</v>
      </c>
      <c r="AA30">
        <v>-151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3.48</v>
      </c>
      <c r="N31" s="115">
        <v>0</v>
      </c>
      <c r="O31" s="88">
        <v>-54</v>
      </c>
      <c r="P31" s="88">
        <v>-169</v>
      </c>
      <c r="Q31" s="88">
        <v>0</v>
      </c>
      <c r="R31" s="88">
        <v>0</v>
      </c>
      <c r="S31" s="116">
        <v>0</v>
      </c>
      <c r="U31" s="115">
        <v>-223</v>
      </c>
      <c r="V31" s="116">
        <v>3.48</v>
      </c>
      <c r="W31">
        <v>0</v>
      </c>
      <c r="X31">
        <v>-54</v>
      </c>
      <c r="Y31">
        <v>0</v>
      </c>
      <c r="Z31">
        <v>3.48</v>
      </c>
      <c r="AA31">
        <v>-169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9.68</v>
      </c>
      <c r="N32" s="115">
        <v>0</v>
      </c>
      <c r="O32" s="88">
        <v>-25</v>
      </c>
      <c r="P32" s="88">
        <v>-189</v>
      </c>
      <c r="Q32" s="88">
        <v>0</v>
      </c>
      <c r="R32" s="88">
        <v>0</v>
      </c>
      <c r="S32" s="116">
        <v>0</v>
      </c>
      <c r="U32" s="115">
        <v>-214</v>
      </c>
      <c r="V32" s="116">
        <v>9.68</v>
      </c>
      <c r="W32">
        <v>0</v>
      </c>
      <c r="X32">
        <v>-25</v>
      </c>
      <c r="Y32">
        <v>0</v>
      </c>
      <c r="Z32">
        <v>9.68</v>
      </c>
      <c r="AA32">
        <v>-189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0.68</v>
      </c>
      <c r="N33" s="115">
        <v>0</v>
      </c>
      <c r="O33" s="88">
        <v>-30</v>
      </c>
      <c r="P33" s="88">
        <v>-69.2</v>
      </c>
      <c r="Q33" s="88">
        <v>0</v>
      </c>
      <c r="R33" s="88">
        <v>0</v>
      </c>
      <c r="S33" s="116">
        <v>0</v>
      </c>
      <c r="U33" s="115">
        <v>-99.2</v>
      </c>
      <c r="V33" s="116">
        <v>0.68</v>
      </c>
      <c r="W33">
        <v>0</v>
      </c>
      <c r="X33">
        <v>-30</v>
      </c>
      <c r="Y33">
        <v>0</v>
      </c>
      <c r="Z33">
        <v>0.68</v>
      </c>
      <c r="AA33">
        <v>-69.2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2.3199999999999998</v>
      </c>
      <c r="N34" s="115">
        <v>0</v>
      </c>
      <c r="O34" s="88">
        <v>-40</v>
      </c>
      <c r="P34" s="88">
        <v>-77</v>
      </c>
      <c r="Q34" s="88">
        <v>0</v>
      </c>
      <c r="R34" s="88">
        <v>0</v>
      </c>
      <c r="S34" s="116">
        <v>0</v>
      </c>
      <c r="U34" s="115">
        <v>-117</v>
      </c>
      <c r="V34" s="116">
        <v>2.3199999999999998</v>
      </c>
      <c r="W34">
        <v>0</v>
      </c>
      <c r="X34">
        <v>-40</v>
      </c>
      <c r="Y34">
        <v>0</v>
      </c>
      <c r="Z34">
        <v>2.3199999999999998</v>
      </c>
      <c r="AA34">
        <v>-77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2.3199999999999998</v>
      </c>
      <c r="N35" s="115">
        <v>0</v>
      </c>
      <c r="O35" s="88">
        <v>-60</v>
      </c>
      <c r="P35" s="88">
        <v>-99</v>
      </c>
      <c r="Q35" s="88">
        <v>0</v>
      </c>
      <c r="R35" s="88">
        <v>0</v>
      </c>
      <c r="S35" s="116">
        <v>0</v>
      </c>
      <c r="U35" s="115">
        <v>-159</v>
      </c>
      <c r="V35" s="116">
        <v>2.3199999999999998</v>
      </c>
      <c r="W35">
        <v>0</v>
      </c>
      <c r="X35">
        <v>-60</v>
      </c>
      <c r="Y35">
        <v>0</v>
      </c>
      <c r="Z35">
        <v>2.3199999999999998</v>
      </c>
      <c r="AA35">
        <v>-99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0.39</v>
      </c>
      <c r="N36" s="115">
        <v>0</v>
      </c>
      <c r="O36" s="88">
        <v>-80</v>
      </c>
      <c r="P36" s="88">
        <v>-102</v>
      </c>
      <c r="Q36" s="88">
        <v>0</v>
      </c>
      <c r="R36" s="88">
        <v>0</v>
      </c>
      <c r="S36" s="116">
        <v>0</v>
      </c>
      <c r="U36" s="115">
        <v>-182</v>
      </c>
      <c r="V36" s="116">
        <v>0.39</v>
      </c>
      <c r="W36">
        <v>0</v>
      </c>
      <c r="X36">
        <v>-80</v>
      </c>
      <c r="Y36">
        <v>0</v>
      </c>
      <c r="Z36">
        <v>0.39</v>
      </c>
      <c r="AA36">
        <v>-102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3.48</v>
      </c>
      <c r="N37" s="115">
        <v>0</v>
      </c>
      <c r="O37" s="88">
        <v>-90</v>
      </c>
      <c r="P37" s="88">
        <v>-87.3</v>
      </c>
      <c r="Q37" s="88">
        <v>0</v>
      </c>
      <c r="R37" s="88">
        <v>0</v>
      </c>
      <c r="S37" s="116">
        <v>0</v>
      </c>
      <c r="U37" s="115">
        <v>-177.3</v>
      </c>
      <c r="V37" s="116">
        <v>3.48</v>
      </c>
      <c r="W37">
        <v>0</v>
      </c>
      <c r="X37">
        <v>-90</v>
      </c>
      <c r="Y37">
        <v>0</v>
      </c>
      <c r="Z37">
        <v>3.48</v>
      </c>
      <c r="AA37">
        <v>-87.3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5.13</v>
      </c>
      <c r="N38" s="115">
        <v>0</v>
      </c>
      <c r="O38" s="88">
        <v>-95</v>
      </c>
      <c r="P38" s="88">
        <v>-119</v>
      </c>
      <c r="Q38" s="88">
        <v>0</v>
      </c>
      <c r="R38" s="88">
        <v>0</v>
      </c>
      <c r="S38" s="116">
        <v>0</v>
      </c>
      <c r="U38" s="115">
        <v>-214</v>
      </c>
      <c r="V38" s="116">
        <v>5.13</v>
      </c>
      <c r="W38">
        <v>0</v>
      </c>
      <c r="X38">
        <v>-95</v>
      </c>
      <c r="Y38">
        <v>0</v>
      </c>
      <c r="Z38">
        <v>5.13</v>
      </c>
      <c r="AA38">
        <v>-119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-95</v>
      </c>
      <c r="P39" s="88">
        <v>-98</v>
      </c>
      <c r="Q39" s="88">
        <v>0</v>
      </c>
      <c r="R39" s="88">
        <v>0</v>
      </c>
      <c r="S39" s="116">
        <v>0</v>
      </c>
      <c r="U39" s="115">
        <v>-193</v>
      </c>
      <c r="V39" s="116">
        <v>9.68</v>
      </c>
      <c r="W39">
        <v>0</v>
      </c>
      <c r="X39">
        <v>-95</v>
      </c>
      <c r="Y39">
        <v>0</v>
      </c>
      <c r="Z39">
        <v>9.68</v>
      </c>
      <c r="AA39">
        <v>-98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4.0599999999999996</v>
      </c>
      <c r="N40" s="115">
        <v>0</v>
      </c>
      <c r="O40" s="88">
        <v>-80</v>
      </c>
      <c r="P40" s="88">
        <v>-29</v>
      </c>
      <c r="Q40" s="88">
        <v>0</v>
      </c>
      <c r="R40" s="88">
        <v>0</v>
      </c>
      <c r="S40" s="116">
        <v>0</v>
      </c>
      <c r="U40" s="115">
        <v>-109</v>
      </c>
      <c r="V40" s="116">
        <v>4.0599999999999996</v>
      </c>
      <c r="W40">
        <v>0</v>
      </c>
      <c r="X40">
        <v>-80</v>
      </c>
      <c r="Y40">
        <v>0</v>
      </c>
      <c r="Z40">
        <v>4.0599999999999996</v>
      </c>
      <c r="AA40">
        <v>-29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3.68</v>
      </c>
      <c r="N41" s="115">
        <v>0</v>
      </c>
      <c r="O41" s="88">
        <v>-65</v>
      </c>
      <c r="P41" s="88">
        <v>0</v>
      </c>
      <c r="Q41" s="88">
        <v>0</v>
      </c>
      <c r="R41" s="88">
        <v>0</v>
      </c>
      <c r="S41" s="116">
        <v>0</v>
      </c>
      <c r="U41" s="115">
        <v>-65</v>
      </c>
      <c r="V41" s="116">
        <v>3.68</v>
      </c>
      <c r="W41">
        <v>0</v>
      </c>
      <c r="X41">
        <v>-65</v>
      </c>
      <c r="Y41">
        <v>0</v>
      </c>
      <c r="Z41">
        <v>3.68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9.2899999999999991</v>
      </c>
      <c r="N42" s="115">
        <v>0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-50</v>
      </c>
      <c r="V42" s="116">
        <v>9.2899999999999991</v>
      </c>
      <c r="W42">
        <v>0</v>
      </c>
      <c r="X42">
        <v>-50</v>
      </c>
      <c r="Y42">
        <v>0</v>
      </c>
      <c r="Z42">
        <v>9.2899999999999991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-35</v>
      </c>
      <c r="P43" s="88">
        <v>0</v>
      </c>
      <c r="Q43" s="88">
        <v>0</v>
      </c>
      <c r="R43" s="88">
        <v>0</v>
      </c>
      <c r="S43" s="116">
        <v>0</v>
      </c>
      <c r="U43" s="115">
        <v>-35</v>
      </c>
      <c r="V43" s="116">
        <v>0</v>
      </c>
      <c r="W43">
        <v>0</v>
      </c>
      <c r="X43">
        <v>-35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2.9</v>
      </c>
      <c r="N44" s="115">
        <v>0</v>
      </c>
      <c r="O44" s="88">
        <v>-20</v>
      </c>
      <c r="P44" s="88">
        <v>0</v>
      </c>
      <c r="Q44" s="88">
        <v>0</v>
      </c>
      <c r="R44" s="88">
        <v>0</v>
      </c>
      <c r="S44" s="116">
        <v>0</v>
      </c>
      <c r="U44" s="115">
        <v>-20</v>
      </c>
      <c r="V44" s="116">
        <v>2.9</v>
      </c>
      <c r="W44">
        <v>0</v>
      </c>
      <c r="X44">
        <v>-20</v>
      </c>
      <c r="Y44">
        <v>0</v>
      </c>
      <c r="Z44">
        <v>2.9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1.45</v>
      </c>
      <c r="N45" s="115">
        <v>0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-25</v>
      </c>
      <c r="V45" s="116">
        <v>1.45</v>
      </c>
      <c r="W45">
        <v>0</v>
      </c>
      <c r="X45">
        <v>-25</v>
      </c>
      <c r="Y45">
        <v>0</v>
      </c>
      <c r="Z45">
        <v>1.45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9.48</v>
      </c>
      <c r="N46" s="115">
        <v>0</v>
      </c>
      <c r="O46" s="88">
        <v>-19</v>
      </c>
      <c r="P46" s="88">
        <v>-9</v>
      </c>
      <c r="Q46" s="88">
        <v>0</v>
      </c>
      <c r="R46" s="88">
        <v>0</v>
      </c>
      <c r="S46" s="116">
        <v>0</v>
      </c>
      <c r="U46" s="115">
        <v>-28</v>
      </c>
      <c r="V46" s="116">
        <v>9.48</v>
      </c>
      <c r="W46">
        <v>0</v>
      </c>
      <c r="X46">
        <v>-19</v>
      </c>
      <c r="Y46">
        <v>0</v>
      </c>
      <c r="Z46">
        <v>9.48</v>
      </c>
      <c r="AA46">
        <v>-9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0.87</v>
      </c>
      <c r="N47" s="115">
        <v>0</v>
      </c>
      <c r="O47" s="88">
        <v>-61</v>
      </c>
      <c r="P47" s="88">
        <v>0</v>
      </c>
      <c r="Q47" s="88">
        <v>0</v>
      </c>
      <c r="R47" s="88">
        <v>0</v>
      </c>
      <c r="S47" s="116">
        <v>0</v>
      </c>
      <c r="U47" s="115">
        <v>-61</v>
      </c>
      <c r="V47" s="116">
        <v>0.87</v>
      </c>
      <c r="W47">
        <v>0</v>
      </c>
      <c r="X47">
        <v>-61</v>
      </c>
      <c r="Y47">
        <v>0</v>
      </c>
      <c r="Z47">
        <v>0.87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0.28999999999999998</v>
      </c>
      <c r="N48" s="115">
        <v>0</v>
      </c>
      <c r="O48" s="88">
        <v>-83</v>
      </c>
      <c r="P48" s="88">
        <v>0</v>
      </c>
      <c r="Q48" s="88">
        <v>0</v>
      </c>
      <c r="R48" s="88">
        <v>0</v>
      </c>
      <c r="S48" s="116">
        <v>0</v>
      </c>
      <c r="U48" s="115">
        <v>-83</v>
      </c>
      <c r="V48" s="116">
        <v>0.28999999999999998</v>
      </c>
      <c r="W48">
        <v>0</v>
      </c>
      <c r="X48">
        <v>-83</v>
      </c>
      <c r="Y48">
        <v>0</v>
      </c>
      <c r="Z48">
        <v>0.28999999999999998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1.74</v>
      </c>
      <c r="N49" s="115">
        <v>0</v>
      </c>
      <c r="O49" s="88">
        <v>-73</v>
      </c>
      <c r="P49" s="88">
        <v>0</v>
      </c>
      <c r="Q49" s="88">
        <v>0</v>
      </c>
      <c r="R49" s="88">
        <v>0</v>
      </c>
      <c r="S49" s="116">
        <v>0</v>
      </c>
      <c r="U49" s="115">
        <v>-73</v>
      </c>
      <c r="V49" s="116">
        <v>1.74</v>
      </c>
      <c r="W49">
        <v>0</v>
      </c>
      <c r="X49">
        <v>-73</v>
      </c>
      <c r="Y49">
        <v>0</v>
      </c>
      <c r="Z49">
        <v>1.74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0.28999999999999998</v>
      </c>
      <c r="N50" s="115">
        <v>0</v>
      </c>
      <c r="O50" s="88">
        <v>-58</v>
      </c>
      <c r="P50" s="88">
        <v>0</v>
      </c>
      <c r="Q50" s="88">
        <v>0</v>
      </c>
      <c r="R50" s="88">
        <v>0</v>
      </c>
      <c r="S50" s="116">
        <v>0</v>
      </c>
      <c r="U50" s="115">
        <v>-58</v>
      </c>
      <c r="V50" s="116">
        <v>0.28999999999999998</v>
      </c>
      <c r="W50">
        <v>0</v>
      </c>
      <c r="X50">
        <v>-58</v>
      </c>
      <c r="Y50">
        <v>0</v>
      </c>
      <c r="Z50">
        <v>0.28999999999999998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2.81</v>
      </c>
      <c r="N51" s="115">
        <v>0</v>
      </c>
      <c r="O51" s="88">
        <v>-53</v>
      </c>
      <c r="P51" s="88">
        <v>0</v>
      </c>
      <c r="Q51" s="88">
        <v>0</v>
      </c>
      <c r="R51" s="88">
        <v>0</v>
      </c>
      <c r="S51" s="116">
        <v>0</v>
      </c>
      <c r="U51" s="115">
        <v>-53</v>
      </c>
      <c r="V51" s="116">
        <v>2.81</v>
      </c>
      <c r="W51">
        <v>0</v>
      </c>
      <c r="X51">
        <v>-53</v>
      </c>
      <c r="Y51">
        <v>0</v>
      </c>
      <c r="Z51">
        <v>2.81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1.45</v>
      </c>
      <c r="N52" s="115">
        <v>0</v>
      </c>
      <c r="O52" s="88">
        <v>-38</v>
      </c>
      <c r="P52" s="88">
        <v>0</v>
      </c>
      <c r="Q52" s="88">
        <v>0</v>
      </c>
      <c r="R52" s="88">
        <v>0</v>
      </c>
      <c r="S52" s="116">
        <v>0</v>
      </c>
      <c r="U52" s="115">
        <v>-38</v>
      </c>
      <c r="V52" s="116">
        <v>1.45</v>
      </c>
      <c r="W52">
        <v>0</v>
      </c>
      <c r="X52">
        <v>-38</v>
      </c>
      <c r="Y52">
        <v>0</v>
      </c>
      <c r="Z52">
        <v>1.45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9.68</v>
      </c>
      <c r="N53" s="115">
        <v>0</v>
      </c>
      <c r="O53" s="88">
        <v>-28</v>
      </c>
      <c r="P53" s="88">
        <v>0</v>
      </c>
      <c r="Q53" s="88">
        <v>0</v>
      </c>
      <c r="R53" s="88">
        <v>0</v>
      </c>
      <c r="S53" s="116">
        <v>0</v>
      </c>
      <c r="U53" s="115">
        <v>-28</v>
      </c>
      <c r="V53" s="116">
        <v>9.68</v>
      </c>
      <c r="W53">
        <v>0</v>
      </c>
      <c r="X53">
        <v>-28</v>
      </c>
      <c r="Y53">
        <v>0</v>
      </c>
      <c r="Z53">
        <v>9.68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1.1599999999999999</v>
      </c>
      <c r="N54" s="115">
        <v>0</v>
      </c>
      <c r="O54" s="88">
        <v>-18</v>
      </c>
      <c r="P54" s="88">
        <v>0</v>
      </c>
      <c r="Q54" s="88">
        <v>0</v>
      </c>
      <c r="R54" s="88">
        <v>0</v>
      </c>
      <c r="S54" s="116">
        <v>0</v>
      </c>
      <c r="U54" s="115">
        <v>-18</v>
      </c>
      <c r="V54" s="116">
        <v>1.1599999999999999</v>
      </c>
      <c r="W54">
        <v>0</v>
      </c>
      <c r="X54">
        <v>-18</v>
      </c>
      <c r="Y54">
        <v>0</v>
      </c>
      <c r="Z54">
        <v>1.1599999999999999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0.97</v>
      </c>
      <c r="N55" s="115">
        <v>0</v>
      </c>
      <c r="O55" s="88">
        <v>-18</v>
      </c>
      <c r="P55" s="88">
        <v>-35</v>
      </c>
      <c r="Q55" s="88">
        <v>0</v>
      </c>
      <c r="R55" s="88">
        <v>0</v>
      </c>
      <c r="S55" s="116">
        <v>0</v>
      </c>
      <c r="U55" s="115">
        <v>-53</v>
      </c>
      <c r="V55" s="116">
        <v>0.97</v>
      </c>
      <c r="W55">
        <v>0</v>
      </c>
      <c r="X55">
        <v>-18</v>
      </c>
      <c r="Y55">
        <v>0</v>
      </c>
      <c r="Z55">
        <v>0.97</v>
      </c>
      <c r="AA55">
        <v>-35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2.23</v>
      </c>
      <c r="N56" s="115">
        <v>0</v>
      </c>
      <c r="O56" s="88">
        <v>-18</v>
      </c>
      <c r="P56" s="88">
        <v>-44</v>
      </c>
      <c r="Q56" s="88">
        <v>0</v>
      </c>
      <c r="R56" s="88">
        <v>0</v>
      </c>
      <c r="S56" s="116">
        <v>0</v>
      </c>
      <c r="U56" s="115">
        <v>-62</v>
      </c>
      <c r="V56" s="116">
        <v>2.23</v>
      </c>
      <c r="W56">
        <v>0</v>
      </c>
      <c r="X56">
        <v>-18</v>
      </c>
      <c r="Y56">
        <v>0</v>
      </c>
      <c r="Z56">
        <v>2.23</v>
      </c>
      <c r="AA56">
        <v>-44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3.87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3.87</v>
      </c>
      <c r="W58">
        <v>0</v>
      </c>
      <c r="X58">
        <v>0</v>
      </c>
      <c r="Y58">
        <v>0</v>
      </c>
      <c r="Z58">
        <v>3.87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2.52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2.52</v>
      </c>
      <c r="W59">
        <v>0</v>
      </c>
      <c r="X59">
        <v>0</v>
      </c>
      <c r="Y59">
        <v>0</v>
      </c>
      <c r="Z59">
        <v>2.52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5.03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5.03</v>
      </c>
      <c r="W60">
        <v>0</v>
      </c>
      <c r="X60">
        <v>0</v>
      </c>
      <c r="Y60">
        <v>0</v>
      </c>
      <c r="Z60">
        <v>5.03</v>
      </c>
      <c r="AA60">
        <v>0</v>
      </c>
    </row>
    <row r="61" spans="7:27">
      <c r="G61" t="s">
        <v>103</v>
      </c>
      <c r="H61" s="115">
        <v>30.96</v>
      </c>
      <c r="I61" s="88">
        <v>0</v>
      </c>
      <c r="J61" s="88">
        <v>0</v>
      </c>
      <c r="K61" s="88">
        <v>0</v>
      </c>
      <c r="L61" s="88">
        <v>0</v>
      </c>
      <c r="M61" s="116">
        <v>1.94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32.9</v>
      </c>
      <c r="W61">
        <v>30.96</v>
      </c>
      <c r="X61">
        <v>0</v>
      </c>
      <c r="Y61">
        <v>0</v>
      </c>
      <c r="Z61">
        <v>1.94</v>
      </c>
      <c r="AA61">
        <v>0</v>
      </c>
    </row>
    <row r="62" spans="7:27">
      <c r="G62" t="s">
        <v>104</v>
      </c>
      <c r="H62" s="115">
        <v>89.99</v>
      </c>
      <c r="I62" s="88">
        <v>0</v>
      </c>
      <c r="J62" s="88">
        <v>16.45</v>
      </c>
      <c r="K62" s="88">
        <v>0</v>
      </c>
      <c r="L62" s="88">
        <v>0</v>
      </c>
      <c r="M62" s="116">
        <v>3.19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109.63</v>
      </c>
      <c r="W62">
        <v>89.99</v>
      </c>
      <c r="X62">
        <v>0</v>
      </c>
      <c r="Y62">
        <v>0</v>
      </c>
      <c r="Z62">
        <v>3.19</v>
      </c>
      <c r="AA62">
        <v>16.45</v>
      </c>
    </row>
    <row r="63" spans="7:27">
      <c r="G63" t="s">
        <v>105</v>
      </c>
      <c r="H63" s="115">
        <v>0</v>
      </c>
      <c r="I63" s="88">
        <v>0</v>
      </c>
      <c r="J63" s="88">
        <v>25.16</v>
      </c>
      <c r="K63" s="88">
        <v>0</v>
      </c>
      <c r="L63" s="88">
        <v>0</v>
      </c>
      <c r="M63" s="116">
        <v>1.64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26.8</v>
      </c>
      <c r="W63">
        <v>0</v>
      </c>
      <c r="X63">
        <v>0</v>
      </c>
      <c r="Y63">
        <v>0</v>
      </c>
      <c r="Z63">
        <v>1.64</v>
      </c>
      <c r="AA63">
        <v>25.16</v>
      </c>
    </row>
    <row r="64" spans="7:27">
      <c r="G64" t="s">
        <v>106</v>
      </c>
      <c r="H64" s="115">
        <v>12.97</v>
      </c>
      <c r="I64" s="88">
        <v>0</v>
      </c>
      <c r="J64" s="88">
        <v>45.48</v>
      </c>
      <c r="K64" s="88">
        <v>0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58.93</v>
      </c>
      <c r="W64">
        <v>12.97</v>
      </c>
      <c r="X64">
        <v>0</v>
      </c>
      <c r="Y64">
        <v>0</v>
      </c>
      <c r="Z64">
        <v>0.48</v>
      </c>
      <c r="AA64">
        <v>45.48</v>
      </c>
    </row>
    <row r="65" spans="7:27">
      <c r="G65" t="s">
        <v>107</v>
      </c>
      <c r="H65" s="115">
        <v>26.8</v>
      </c>
      <c r="I65" s="88">
        <v>0</v>
      </c>
      <c r="J65" s="88">
        <v>59.02</v>
      </c>
      <c r="K65" s="88">
        <v>0</v>
      </c>
      <c r="L65" s="88">
        <v>0</v>
      </c>
      <c r="M65" s="116">
        <v>3.68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89.5</v>
      </c>
      <c r="W65">
        <v>26.8</v>
      </c>
      <c r="X65">
        <v>0</v>
      </c>
      <c r="Y65">
        <v>0</v>
      </c>
      <c r="Z65">
        <v>3.68</v>
      </c>
      <c r="AA65">
        <v>59.02</v>
      </c>
    </row>
    <row r="66" spans="7:27">
      <c r="G66" t="s">
        <v>108</v>
      </c>
      <c r="H66" s="115">
        <v>57.19</v>
      </c>
      <c r="I66" s="88">
        <v>0</v>
      </c>
      <c r="J66" s="88">
        <v>62.89</v>
      </c>
      <c r="K66" s="88">
        <v>0</v>
      </c>
      <c r="L66" s="88">
        <v>0</v>
      </c>
      <c r="M66" s="116">
        <v>2.81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122.89</v>
      </c>
      <c r="W66">
        <v>57.19</v>
      </c>
      <c r="X66">
        <v>0</v>
      </c>
      <c r="Y66">
        <v>0</v>
      </c>
      <c r="Z66">
        <v>2.81</v>
      </c>
      <c r="AA66">
        <v>62.89</v>
      </c>
    </row>
    <row r="67" spans="7:27">
      <c r="G67" t="s">
        <v>109</v>
      </c>
      <c r="H67" s="115">
        <v>41.61</v>
      </c>
      <c r="I67" s="88">
        <v>0</v>
      </c>
      <c r="J67" s="88">
        <v>72.56</v>
      </c>
      <c r="K67" s="88">
        <v>0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123.85</v>
      </c>
      <c r="W67">
        <v>41.61</v>
      </c>
      <c r="X67">
        <v>0</v>
      </c>
      <c r="Y67">
        <v>0</v>
      </c>
      <c r="Z67">
        <v>9.68</v>
      </c>
      <c r="AA67">
        <v>72.56</v>
      </c>
    </row>
    <row r="68" spans="7:27">
      <c r="G68" t="s">
        <v>110</v>
      </c>
      <c r="H68" s="115">
        <v>46.93</v>
      </c>
      <c r="I68" s="88">
        <v>0</v>
      </c>
      <c r="J68" s="88">
        <v>61.92</v>
      </c>
      <c r="K68" s="88">
        <v>0</v>
      </c>
      <c r="L68" s="88">
        <v>0</v>
      </c>
      <c r="M68" s="116">
        <v>3.1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111.95</v>
      </c>
      <c r="W68">
        <v>46.93</v>
      </c>
      <c r="X68">
        <v>0</v>
      </c>
      <c r="Y68">
        <v>0</v>
      </c>
      <c r="Z68">
        <v>3.1</v>
      </c>
      <c r="AA68">
        <v>61.92</v>
      </c>
    </row>
    <row r="69" spans="7:27">
      <c r="G69" t="s">
        <v>111</v>
      </c>
      <c r="H69" s="115">
        <v>45.19</v>
      </c>
      <c r="I69" s="88">
        <v>0</v>
      </c>
      <c r="J69" s="88">
        <v>55.15</v>
      </c>
      <c r="K69" s="88">
        <v>0</v>
      </c>
      <c r="L69" s="88">
        <v>0</v>
      </c>
      <c r="M69" s="116">
        <v>4.26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104.6</v>
      </c>
      <c r="W69">
        <v>45.19</v>
      </c>
      <c r="X69">
        <v>0</v>
      </c>
      <c r="Y69">
        <v>0</v>
      </c>
      <c r="Z69">
        <v>4.26</v>
      </c>
      <c r="AA69">
        <v>55.15</v>
      </c>
    </row>
    <row r="70" spans="7:27">
      <c r="G70" t="s">
        <v>112</v>
      </c>
      <c r="H70" s="115">
        <v>42.39</v>
      </c>
      <c r="I70" s="88">
        <v>0</v>
      </c>
      <c r="J70" s="88">
        <v>39.67</v>
      </c>
      <c r="K70" s="88">
        <v>0</v>
      </c>
      <c r="L70" s="88">
        <v>0</v>
      </c>
      <c r="M70" s="116">
        <v>3.48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85.54</v>
      </c>
      <c r="W70">
        <v>42.39</v>
      </c>
      <c r="X70">
        <v>0</v>
      </c>
      <c r="Y70">
        <v>0</v>
      </c>
      <c r="Z70">
        <v>3.48</v>
      </c>
      <c r="AA70">
        <v>39.67</v>
      </c>
    </row>
    <row r="71" spans="7:27">
      <c r="G71" t="s">
        <v>113</v>
      </c>
      <c r="H71" s="115">
        <v>43.35</v>
      </c>
      <c r="I71" s="88">
        <v>0</v>
      </c>
      <c r="J71" s="88">
        <v>24.19</v>
      </c>
      <c r="K71" s="88">
        <v>0</v>
      </c>
      <c r="L71" s="88">
        <v>0</v>
      </c>
      <c r="M71" s="116">
        <v>0.97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68.510000000000005</v>
      </c>
      <c r="W71">
        <v>43.35</v>
      </c>
      <c r="X71">
        <v>0</v>
      </c>
      <c r="Y71">
        <v>0</v>
      </c>
      <c r="Z71">
        <v>0.97</v>
      </c>
      <c r="AA71">
        <v>24.19</v>
      </c>
    </row>
    <row r="72" spans="7:27">
      <c r="G72" t="s">
        <v>114</v>
      </c>
      <c r="H72" s="115">
        <v>35.520000000000003</v>
      </c>
      <c r="I72" s="88">
        <v>0</v>
      </c>
      <c r="J72" s="88">
        <v>11.61</v>
      </c>
      <c r="K72" s="88">
        <v>19.350000000000001</v>
      </c>
      <c r="L72" s="88">
        <v>0</v>
      </c>
      <c r="M72" s="116">
        <v>5.32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71.8</v>
      </c>
      <c r="W72">
        <v>35.520000000000003</v>
      </c>
      <c r="X72">
        <v>0</v>
      </c>
      <c r="Y72">
        <v>19.350000000000001</v>
      </c>
      <c r="Z72">
        <v>5.32</v>
      </c>
      <c r="AA72">
        <v>11.61</v>
      </c>
    </row>
    <row r="73" spans="7:27">
      <c r="G73" t="s">
        <v>115</v>
      </c>
      <c r="H73" s="115">
        <v>16.84</v>
      </c>
      <c r="I73" s="88">
        <v>0</v>
      </c>
      <c r="J73" s="88">
        <v>0</v>
      </c>
      <c r="K73" s="88">
        <v>29.03</v>
      </c>
      <c r="L73" s="88">
        <v>0</v>
      </c>
      <c r="M73" s="116">
        <v>4.6399999999999997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50.51</v>
      </c>
      <c r="W73">
        <v>16.84</v>
      </c>
      <c r="X73">
        <v>0</v>
      </c>
      <c r="Y73">
        <v>29.03</v>
      </c>
      <c r="Z73">
        <v>4.6399999999999997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29.02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38.700000000000003</v>
      </c>
      <c r="W74">
        <v>0</v>
      </c>
      <c r="X74">
        <v>0</v>
      </c>
      <c r="Y74">
        <v>29.02</v>
      </c>
      <c r="Z74">
        <v>9.68</v>
      </c>
      <c r="AA74">
        <v>0</v>
      </c>
    </row>
    <row r="75" spans="7:27">
      <c r="G75" t="s">
        <v>117</v>
      </c>
      <c r="H75" s="115">
        <v>87.08</v>
      </c>
      <c r="I75" s="88">
        <v>0</v>
      </c>
      <c r="J75" s="88">
        <v>0</v>
      </c>
      <c r="K75" s="88">
        <v>67.73</v>
      </c>
      <c r="L75" s="88">
        <v>0</v>
      </c>
      <c r="M75" s="116">
        <v>9.68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164.49</v>
      </c>
      <c r="W75">
        <v>87.08</v>
      </c>
      <c r="X75">
        <v>0</v>
      </c>
      <c r="Y75">
        <v>67.73</v>
      </c>
      <c r="Z75">
        <v>9.68</v>
      </c>
      <c r="AA75">
        <v>0</v>
      </c>
    </row>
    <row r="76" spans="7:27">
      <c r="G76" t="s">
        <v>118</v>
      </c>
      <c r="H76" s="115">
        <v>52.25</v>
      </c>
      <c r="I76" s="88">
        <v>0</v>
      </c>
      <c r="J76" s="88">
        <v>0</v>
      </c>
      <c r="K76" s="88">
        <v>67.739999999999995</v>
      </c>
      <c r="L76" s="88">
        <v>0</v>
      </c>
      <c r="M76" s="116">
        <v>4.3499999999999996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124.34</v>
      </c>
      <c r="W76">
        <v>52.25</v>
      </c>
      <c r="X76">
        <v>0</v>
      </c>
      <c r="Y76">
        <v>67.739999999999995</v>
      </c>
      <c r="Z76">
        <v>4.3499999999999996</v>
      </c>
      <c r="AA76">
        <v>0</v>
      </c>
    </row>
    <row r="77" spans="7:27">
      <c r="G77" t="s">
        <v>119</v>
      </c>
      <c r="H77" s="115">
        <v>20.32</v>
      </c>
      <c r="I77" s="88">
        <v>0</v>
      </c>
      <c r="J77" s="88">
        <v>0</v>
      </c>
      <c r="K77" s="88">
        <v>67.73</v>
      </c>
      <c r="L77" s="88">
        <v>0</v>
      </c>
      <c r="M77" s="116">
        <v>2.0299999999999998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90.08</v>
      </c>
      <c r="W77">
        <v>20.32</v>
      </c>
      <c r="X77">
        <v>0</v>
      </c>
      <c r="Y77">
        <v>67.73</v>
      </c>
      <c r="Z77">
        <v>2.0299999999999998</v>
      </c>
      <c r="AA77">
        <v>0</v>
      </c>
    </row>
    <row r="78" spans="7:27">
      <c r="G78" t="s">
        <v>120</v>
      </c>
      <c r="H78" s="115">
        <v>6.77</v>
      </c>
      <c r="I78" s="88">
        <v>0</v>
      </c>
      <c r="J78" s="88">
        <v>0</v>
      </c>
      <c r="K78" s="88">
        <v>67.739999999999995</v>
      </c>
      <c r="L78" s="88">
        <v>0</v>
      </c>
      <c r="M78" s="116">
        <v>0</v>
      </c>
      <c r="N78" s="115">
        <v>0</v>
      </c>
      <c r="O78" s="88">
        <v>0</v>
      </c>
      <c r="P78" s="88">
        <v>-78</v>
      </c>
      <c r="Q78" s="88">
        <v>0</v>
      </c>
      <c r="R78" s="88">
        <v>0</v>
      </c>
      <c r="S78" s="116">
        <v>0</v>
      </c>
      <c r="U78" s="115">
        <v>-78</v>
      </c>
      <c r="V78" s="116">
        <v>74.510000000000005</v>
      </c>
      <c r="W78">
        <v>6.77</v>
      </c>
      <c r="X78">
        <v>0</v>
      </c>
      <c r="Y78">
        <v>67.739999999999995</v>
      </c>
      <c r="Z78">
        <v>0</v>
      </c>
      <c r="AA78">
        <v>-78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8.42</v>
      </c>
      <c r="N79" s="115">
        <v>0</v>
      </c>
      <c r="O79" s="88">
        <v>0</v>
      </c>
      <c r="P79" s="88">
        <v>-59</v>
      </c>
      <c r="Q79" s="88">
        <v>0</v>
      </c>
      <c r="R79" s="88">
        <v>0</v>
      </c>
      <c r="S79" s="116">
        <v>0</v>
      </c>
      <c r="U79" s="115">
        <v>-59</v>
      </c>
      <c r="V79" s="116">
        <v>8.42</v>
      </c>
      <c r="W79">
        <v>0</v>
      </c>
      <c r="X79">
        <v>0</v>
      </c>
      <c r="Y79">
        <v>0</v>
      </c>
      <c r="Z79">
        <v>8.42</v>
      </c>
      <c r="AA79">
        <v>-59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5.52</v>
      </c>
      <c r="N80" s="115">
        <v>0</v>
      </c>
      <c r="O80" s="88">
        <v>-5</v>
      </c>
      <c r="P80" s="88">
        <v>-73</v>
      </c>
      <c r="Q80" s="88">
        <v>0</v>
      </c>
      <c r="R80" s="88">
        <v>0</v>
      </c>
      <c r="S80" s="116">
        <v>0</v>
      </c>
      <c r="U80" s="115">
        <v>-78</v>
      </c>
      <c r="V80" s="116">
        <v>5.52</v>
      </c>
      <c r="W80">
        <v>0</v>
      </c>
      <c r="X80">
        <v>-5</v>
      </c>
      <c r="Y80">
        <v>0</v>
      </c>
      <c r="Z80">
        <v>5.52</v>
      </c>
      <c r="AA80">
        <v>-73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9.68</v>
      </c>
      <c r="N81" s="115">
        <v>0</v>
      </c>
      <c r="O81" s="88">
        <v>0</v>
      </c>
      <c r="P81" s="88">
        <v>-48</v>
      </c>
      <c r="Q81" s="88">
        <v>0</v>
      </c>
      <c r="R81" s="88">
        <v>0</v>
      </c>
      <c r="S81" s="116">
        <v>0</v>
      </c>
      <c r="U81" s="115">
        <v>-48</v>
      </c>
      <c r="V81" s="116">
        <v>9.68</v>
      </c>
      <c r="W81">
        <v>0</v>
      </c>
      <c r="X81">
        <v>0</v>
      </c>
      <c r="Y81">
        <v>0</v>
      </c>
      <c r="Z81">
        <v>9.68</v>
      </c>
      <c r="AA81">
        <v>-48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9.68</v>
      </c>
      <c r="N82" s="115">
        <v>0</v>
      </c>
      <c r="O82" s="88">
        <v>0</v>
      </c>
      <c r="P82" s="88">
        <v>-31</v>
      </c>
      <c r="Q82" s="88">
        <v>0</v>
      </c>
      <c r="R82" s="88">
        <v>0</v>
      </c>
      <c r="S82" s="116">
        <v>0</v>
      </c>
      <c r="U82" s="115">
        <v>-31</v>
      </c>
      <c r="V82" s="116">
        <v>9.68</v>
      </c>
      <c r="W82">
        <v>0</v>
      </c>
      <c r="X82">
        <v>0</v>
      </c>
      <c r="Y82">
        <v>0</v>
      </c>
      <c r="Z82">
        <v>9.68</v>
      </c>
      <c r="AA82">
        <v>-31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9.68</v>
      </c>
      <c r="N83" s="115">
        <v>0</v>
      </c>
      <c r="O83" s="88">
        <v>0</v>
      </c>
      <c r="P83" s="88">
        <v>-13</v>
      </c>
      <c r="Q83" s="88">
        <v>0</v>
      </c>
      <c r="R83" s="88">
        <v>0</v>
      </c>
      <c r="S83" s="116">
        <v>0</v>
      </c>
      <c r="U83" s="115">
        <v>-13</v>
      </c>
      <c r="V83" s="116">
        <v>9.68</v>
      </c>
      <c r="W83">
        <v>0</v>
      </c>
      <c r="X83">
        <v>0</v>
      </c>
      <c r="Y83">
        <v>0</v>
      </c>
      <c r="Z83">
        <v>9.68</v>
      </c>
      <c r="AA83">
        <v>-13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9.68</v>
      </c>
      <c r="W84">
        <v>0</v>
      </c>
      <c r="X84">
        <v>0</v>
      </c>
      <c r="Y84">
        <v>0</v>
      </c>
      <c r="Z84">
        <v>9.68</v>
      </c>
      <c r="AA84">
        <v>0</v>
      </c>
    </row>
    <row r="85" spans="7:27">
      <c r="G85" t="s">
        <v>127</v>
      </c>
      <c r="H85" s="115">
        <v>28.06</v>
      </c>
      <c r="I85" s="88">
        <v>0</v>
      </c>
      <c r="J85" s="88">
        <v>0</v>
      </c>
      <c r="K85" s="88">
        <v>0</v>
      </c>
      <c r="L85" s="88">
        <v>0</v>
      </c>
      <c r="M85" s="116">
        <v>0.87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28.93</v>
      </c>
      <c r="W85">
        <v>28.06</v>
      </c>
      <c r="X85">
        <v>0</v>
      </c>
      <c r="Y85">
        <v>0</v>
      </c>
      <c r="Z85">
        <v>0.87</v>
      </c>
      <c r="AA85">
        <v>0</v>
      </c>
    </row>
    <row r="86" spans="7:27">
      <c r="G86" t="s">
        <v>128</v>
      </c>
      <c r="H86" s="115">
        <v>92.89</v>
      </c>
      <c r="I86" s="88">
        <v>0</v>
      </c>
      <c r="J86" s="88">
        <v>0</v>
      </c>
      <c r="K86" s="88">
        <v>0</v>
      </c>
      <c r="L86" s="88">
        <v>0</v>
      </c>
      <c r="M86" s="116">
        <v>9.68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102.57</v>
      </c>
      <c r="W86">
        <v>92.89</v>
      </c>
      <c r="X86">
        <v>0</v>
      </c>
      <c r="Y86">
        <v>0</v>
      </c>
      <c r="Z86">
        <v>9.68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2.52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2.52</v>
      </c>
      <c r="W87">
        <v>0</v>
      </c>
      <c r="X87">
        <v>0</v>
      </c>
      <c r="Y87">
        <v>0</v>
      </c>
      <c r="Z87">
        <v>2.52</v>
      </c>
      <c r="AA87">
        <v>0</v>
      </c>
    </row>
    <row r="88" spans="7:27">
      <c r="G88" t="s">
        <v>130</v>
      </c>
      <c r="H88" s="115">
        <v>3.87</v>
      </c>
      <c r="I88" s="88">
        <v>0</v>
      </c>
      <c r="J88" s="88">
        <v>0</v>
      </c>
      <c r="K88" s="88">
        <v>0</v>
      </c>
      <c r="L88" s="88">
        <v>0</v>
      </c>
      <c r="M88" s="116">
        <v>9.68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13.55</v>
      </c>
      <c r="W88">
        <v>3.87</v>
      </c>
      <c r="X88">
        <v>0</v>
      </c>
      <c r="Y88">
        <v>0</v>
      </c>
      <c r="Z88">
        <v>9.68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2.9</v>
      </c>
      <c r="W89">
        <v>0</v>
      </c>
      <c r="X89">
        <v>0</v>
      </c>
      <c r="Y89">
        <v>0</v>
      </c>
      <c r="Z89">
        <v>2.9</v>
      </c>
      <c r="AA89">
        <v>0</v>
      </c>
    </row>
    <row r="90" spans="7:27">
      <c r="G90" t="s">
        <v>132</v>
      </c>
      <c r="H90" s="115">
        <v>75.47</v>
      </c>
      <c r="I90" s="88">
        <v>0</v>
      </c>
      <c r="J90" s="88">
        <v>4.84</v>
      </c>
      <c r="K90" s="88">
        <v>0</v>
      </c>
      <c r="L90" s="88">
        <v>0</v>
      </c>
      <c r="M90" s="116">
        <v>1.84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82.15</v>
      </c>
      <c r="W90">
        <v>75.47</v>
      </c>
      <c r="X90">
        <v>0</v>
      </c>
      <c r="Y90">
        <v>0</v>
      </c>
      <c r="Z90">
        <v>1.84</v>
      </c>
      <c r="AA90">
        <v>4.84</v>
      </c>
    </row>
    <row r="91" spans="7:27">
      <c r="G91" t="s">
        <v>133</v>
      </c>
      <c r="H91" s="115">
        <v>0</v>
      </c>
      <c r="I91" s="88">
        <v>0</v>
      </c>
      <c r="J91" s="88">
        <v>27.09</v>
      </c>
      <c r="K91" s="88">
        <v>0</v>
      </c>
      <c r="L91" s="88">
        <v>0</v>
      </c>
      <c r="M91" s="116">
        <v>2.52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29.61</v>
      </c>
      <c r="W91">
        <v>0</v>
      </c>
      <c r="X91">
        <v>0</v>
      </c>
      <c r="Y91">
        <v>0</v>
      </c>
      <c r="Z91">
        <v>2.52</v>
      </c>
      <c r="AA91">
        <v>27.09</v>
      </c>
    </row>
    <row r="92" spans="7:27">
      <c r="G92" t="s">
        <v>134</v>
      </c>
      <c r="H92" s="115">
        <v>30</v>
      </c>
      <c r="I92" s="88">
        <v>0</v>
      </c>
      <c r="J92" s="88">
        <v>67.73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97.73</v>
      </c>
      <c r="W92">
        <v>30</v>
      </c>
      <c r="X92">
        <v>0</v>
      </c>
      <c r="Y92">
        <v>0</v>
      </c>
      <c r="Z92">
        <v>0</v>
      </c>
      <c r="AA92">
        <v>67.73</v>
      </c>
    </row>
    <row r="93" spans="7:27">
      <c r="G93" t="s">
        <v>135</v>
      </c>
      <c r="H93" s="115">
        <v>78.38</v>
      </c>
      <c r="I93" s="88">
        <v>0</v>
      </c>
      <c r="J93" s="88">
        <v>99.66</v>
      </c>
      <c r="K93" s="88">
        <v>0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178.14</v>
      </c>
      <c r="W93">
        <v>78.38</v>
      </c>
      <c r="X93">
        <v>0</v>
      </c>
      <c r="Y93">
        <v>0</v>
      </c>
      <c r="Z93">
        <v>0.1</v>
      </c>
      <c r="AA93">
        <v>99.66</v>
      </c>
    </row>
    <row r="94" spans="7:27">
      <c r="G94" t="s">
        <v>136</v>
      </c>
      <c r="H94" s="115">
        <v>120.95</v>
      </c>
      <c r="I94" s="88">
        <v>0</v>
      </c>
      <c r="J94" s="88">
        <v>118.05</v>
      </c>
      <c r="K94" s="88">
        <v>0</v>
      </c>
      <c r="L94" s="88">
        <v>0</v>
      </c>
      <c r="M94" s="116">
        <v>3.19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242.19</v>
      </c>
      <c r="W94">
        <v>120.95</v>
      </c>
      <c r="X94">
        <v>0</v>
      </c>
      <c r="Y94">
        <v>0</v>
      </c>
      <c r="Z94">
        <v>3.19</v>
      </c>
      <c r="AA94">
        <v>118.05</v>
      </c>
    </row>
    <row r="95" spans="7:27">
      <c r="G95" t="s">
        <v>137</v>
      </c>
      <c r="H95" s="115">
        <v>0</v>
      </c>
      <c r="I95" s="88">
        <v>0</v>
      </c>
      <c r="J95" s="88">
        <v>142.24</v>
      </c>
      <c r="K95" s="88">
        <v>0</v>
      </c>
      <c r="L95" s="88">
        <v>0</v>
      </c>
      <c r="M95" s="116">
        <v>2.42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144.66</v>
      </c>
      <c r="W95">
        <v>0</v>
      </c>
      <c r="X95">
        <v>0</v>
      </c>
      <c r="Y95">
        <v>0</v>
      </c>
      <c r="Z95">
        <v>2.42</v>
      </c>
      <c r="AA95">
        <v>142.24</v>
      </c>
    </row>
    <row r="96" spans="7:27">
      <c r="G96" t="s">
        <v>138</v>
      </c>
      <c r="H96" s="115">
        <v>0</v>
      </c>
      <c r="I96" s="88">
        <v>0</v>
      </c>
      <c r="J96" s="88">
        <v>148.04</v>
      </c>
      <c r="K96" s="88">
        <v>0</v>
      </c>
      <c r="L96" s="88">
        <v>0</v>
      </c>
      <c r="M96" s="116">
        <v>1.94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149.97999999999999</v>
      </c>
      <c r="W96">
        <v>0</v>
      </c>
      <c r="X96">
        <v>0</v>
      </c>
      <c r="Y96">
        <v>0</v>
      </c>
      <c r="Z96">
        <v>1.94</v>
      </c>
      <c r="AA96">
        <v>148.04</v>
      </c>
    </row>
    <row r="97" spans="1:83">
      <c r="G97" t="s">
        <v>139</v>
      </c>
      <c r="H97" s="115">
        <v>0</v>
      </c>
      <c r="I97" s="88">
        <v>0</v>
      </c>
      <c r="J97" s="88">
        <v>143.19999999999999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143.19999999999999</v>
      </c>
      <c r="W97">
        <v>0</v>
      </c>
      <c r="X97">
        <v>0</v>
      </c>
      <c r="Y97">
        <v>0</v>
      </c>
      <c r="Z97">
        <v>0</v>
      </c>
      <c r="AA97">
        <v>143.19999999999999</v>
      </c>
    </row>
    <row r="98" spans="1:83">
      <c r="G98" t="s">
        <v>140</v>
      </c>
      <c r="H98" s="115">
        <v>0</v>
      </c>
      <c r="I98" s="88">
        <v>0</v>
      </c>
      <c r="J98" s="88">
        <v>130.63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130.63</v>
      </c>
      <c r="W98">
        <v>0</v>
      </c>
      <c r="X98">
        <v>0</v>
      </c>
      <c r="Y98">
        <v>0</v>
      </c>
      <c r="Z98">
        <v>0</v>
      </c>
      <c r="AA98">
        <v>130.63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0.36738500000000007</v>
      </c>
      <c r="I99" s="111">
        <f t="shared" ref="I99:BQ99" si="1">SUM(I3:I98)/4000</f>
        <v>2.0560000000000002E-2</v>
      </c>
      <c r="J99" s="111">
        <f t="shared" si="1"/>
        <v>0.54451499999999997</v>
      </c>
      <c r="K99" s="111">
        <f t="shared" si="1"/>
        <v>8.708500000000001E-2</v>
      </c>
      <c r="L99" s="111">
        <f t="shared" si="1"/>
        <v>0</v>
      </c>
      <c r="M99" s="111">
        <f t="shared" si="1"/>
        <v>7.9939999999999983E-2</v>
      </c>
      <c r="N99" s="110">
        <f t="shared" si="1"/>
        <v>0</v>
      </c>
      <c r="O99" s="111">
        <f t="shared" si="1"/>
        <v>-0.40799999999999997</v>
      </c>
      <c r="P99" s="111">
        <f t="shared" si="1"/>
        <v>-0.60909999999999997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-1.0171000000000001</v>
      </c>
      <c r="V99" s="112">
        <f t="shared" si="1"/>
        <v>1.099485</v>
      </c>
      <c r="W99">
        <f t="shared" si="1"/>
        <v>0.36738500000000007</v>
      </c>
      <c r="X99">
        <f t="shared" si="1"/>
        <v>-0.38744000000000001</v>
      </c>
      <c r="Y99">
        <f t="shared" si="1"/>
        <v>8.708500000000001E-2</v>
      </c>
      <c r="Z99">
        <f t="shared" si="1"/>
        <v>7.9939999999999983E-2</v>
      </c>
      <c r="AA99">
        <f t="shared" si="1"/>
        <v>-6.4585000000000045E-2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503</v>
      </c>
      <c r="X1" t="s">
        <v>503</v>
      </c>
      <c r="Y1" t="s">
        <v>503</v>
      </c>
      <c r="Z1" t="s">
        <v>503</v>
      </c>
      <c r="AA1" t="s">
        <v>503</v>
      </c>
      <c r="AB1" t="s">
        <v>508</v>
      </c>
      <c r="AC1" t="s">
        <v>512</v>
      </c>
      <c r="AD1" t="s">
        <v>509</v>
      </c>
      <c r="AE1" t="s">
        <v>504</v>
      </c>
      <c r="AF1" t="s">
        <v>507</v>
      </c>
      <c r="AG1" t="s">
        <v>505</v>
      </c>
      <c r="AH1" t="s">
        <v>508</v>
      </c>
      <c r="AI1" t="s">
        <v>512</v>
      </c>
      <c r="AJ1" t="s">
        <v>514</v>
      </c>
      <c r="AK1" t="s">
        <v>513</v>
      </c>
      <c r="AL1" t="s">
        <v>510</v>
      </c>
      <c r="AM1" t="s">
        <v>512</v>
      </c>
      <c r="AN1" t="s">
        <v>505</v>
      </c>
      <c r="AO1" t="s">
        <v>506</v>
      </c>
      <c r="AP1" t="s">
        <v>511</v>
      </c>
      <c r="AQ1" t="s">
        <v>517</v>
      </c>
      <c r="AR1" t="s">
        <v>517</v>
      </c>
      <c r="AS1" t="s">
        <v>508</v>
      </c>
      <c r="AT1" t="s">
        <v>512</v>
      </c>
      <c r="AU1" t="s">
        <v>512</v>
      </c>
      <c r="AV1" t="s">
        <v>515</v>
      </c>
      <c r="AW1" t="s">
        <v>516</v>
      </c>
      <c r="AX1" t="s">
        <v>516</v>
      </c>
      <c r="AY1" t="s">
        <v>512</v>
      </c>
      <c r="AZ1" t="s">
        <v>518</v>
      </c>
      <c r="BA1" t="s">
        <v>519</v>
      </c>
      <c r="BB1" t="s">
        <v>503</v>
      </c>
      <c r="BC1" t="s">
        <v>503</v>
      </c>
      <c r="BD1" t="s">
        <v>520</v>
      </c>
      <c r="BE1" t="s">
        <v>503</v>
      </c>
      <c r="BF1" t="s">
        <v>523</v>
      </c>
      <c r="BG1" t="s">
        <v>524</v>
      </c>
      <c r="BH1" t="s">
        <v>521</v>
      </c>
      <c r="BI1" t="s">
        <v>522</v>
      </c>
      <c r="BJ1" t="s">
        <v>522</v>
      </c>
      <c r="BK1" t="s">
        <v>504</v>
      </c>
      <c r="BL1" t="s">
        <v>514</v>
      </c>
      <c r="BM1" t="s">
        <v>525</v>
      </c>
      <c r="BN1" t="s">
        <v>503</v>
      </c>
      <c r="BO1" t="s">
        <v>526</v>
      </c>
      <c r="BP1" t="s">
        <v>527</v>
      </c>
      <c r="BQ1" t="s">
        <v>526</v>
      </c>
      <c r="BR1" t="s">
        <v>528</v>
      </c>
      <c r="BS1" t="s">
        <v>529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246</v>
      </c>
      <c r="BA2" t="s">
        <v>390</v>
      </c>
      <c r="BB2" t="s">
        <v>268</v>
      </c>
      <c r="BC2" t="s">
        <v>270</v>
      </c>
      <c r="BD2" t="s">
        <v>405</v>
      </c>
      <c r="BE2" t="s">
        <v>237</v>
      </c>
      <c r="BF2" t="s">
        <v>152</v>
      </c>
      <c r="BG2" t="s">
        <v>152</v>
      </c>
      <c r="BH2" t="s">
        <v>152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269</v>
      </c>
      <c r="BO2" t="s">
        <v>149</v>
      </c>
      <c r="BP2" t="s">
        <v>150</v>
      </c>
      <c r="BQ2" t="s">
        <v>150</v>
      </c>
      <c r="BR2" t="s">
        <v>152</v>
      </c>
      <c r="BS2" t="s">
        <v>152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1058.1000000000001</v>
      </c>
      <c r="I3" s="95">
        <v>254.76999999999998</v>
      </c>
      <c r="J3" s="95">
        <v>151.56000000000003</v>
      </c>
      <c r="K3" s="95">
        <v>38.709999999999994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290.27999999999997</v>
      </c>
      <c r="AC3">
        <v>46.44</v>
      </c>
      <c r="AD3">
        <v>24.92</v>
      </c>
      <c r="AE3">
        <v>24.92</v>
      </c>
      <c r="AF3">
        <v>36.869999999999997</v>
      </c>
      <c r="AG3">
        <v>0</v>
      </c>
      <c r="AH3">
        <v>25.06</v>
      </c>
      <c r="AI3">
        <v>62.41</v>
      </c>
      <c r="AJ3">
        <v>150.94999999999999</v>
      </c>
      <c r="AK3">
        <v>24.77</v>
      </c>
      <c r="AL3">
        <v>49.83</v>
      </c>
      <c r="AM3">
        <v>40.64</v>
      </c>
      <c r="AN3">
        <v>145.13999999999999</v>
      </c>
      <c r="AO3">
        <v>24.94</v>
      </c>
      <c r="AP3">
        <v>76.44</v>
      </c>
      <c r="AQ3">
        <v>14.51</v>
      </c>
      <c r="AR3">
        <v>14.51</v>
      </c>
      <c r="AS3">
        <v>174.17</v>
      </c>
      <c r="AT3">
        <v>20.8</v>
      </c>
      <c r="AU3">
        <v>15.48</v>
      </c>
      <c r="AV3">
        <v>0</v>
      </c>
      <c r="AW3">
        <v>0</v>
      </c>
      <c r="AX3">
        <v>0</v>
      </c>
      <c r="AY3">
        <v>14.51</v>
      </c>
      <c r="AZ3">
        <v>29.03</v>
      </c>
      <c r="BA3">
        <v>0.53</v>
      </c>
      <c r="BB3">
        <v>0.97</v>
      </c>
      <c r="BC3">
        <v>0.93</v>
      </c>
      <c r="BD3">
        <v>3.87</v>
      </c>
      <c r="BE3">
        <v>0.59</v>
      </c>
      <c r="BF3">
        <v>0</v>
      </c>
      <c r="BG3">
        <v>0</v>
      </c>
      <c r="BH3">
        <v>33.869999999999997</v>
      </c>
      <c r="BI3">
        <v>0</v>
      </c>
      <c r="BJ3">
        <v>4.84</v>
      </c>
      <c r="BK3">
        <v>96.76</v>
      </c>
      <c r="BL3">
        <v>48.38</v>
      </c>
      <c r="BM3">
        <v>5.83</v>
      </c>
      <c r="BN3">
        <v>0.4</v>
      </c>
      <c r="BO3">
        <v>0</v>
      </c>
      <c r="BP3">
        <v>0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1058.1000000000001</v>
      </c>
      <c r="I4" s="88">
        <v>254.76999999999998</v>
      </c>
      <c r="J4" s="88">
        <v>151.56000000000003</v>
      </c>
      <c r="K4" s="88">
        <v>38.709999999999994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290.27999999999997</v>
      </c>
      <c r="AC4">
        <v>46.44</v>
      </c>
      <c r="AD4">
        <v>24.92</v>
      </c>
      <c r="AE4">
        <v>24.92</v>
      </c>
      <c r="AF4">
        <v>36.869999999999997</v>
      </c>
      <c r="AG4">
        <v>0</v>
      </c>
      <c r="AH4">
        <v>25.06</v>
      </c>
      <c r="AI4">
        <v>62.41</v>
      </c>
      <c r="AJ4">
        <v>150.94999999999999</v>
      </c>
      <c r="AK4">
        <v>24.77</v>
      </c>
      <c r="AL4">
        <v>49.83</v>
      </c>
      <c r="AM4">
        <v>40.64</v>
      </c>
      <c r="AN4">
        <v>145.13999999999999</v>
      </c>
      <c r="AO4">
        <v>24.94</v>
      </c>
      <c r="AP4">
        <v>76.44</v>
      </c>
      <c r="AQ4">
        <v>14.51</v>
      </c>
      <c r="AR4">
        <v>14.51</v>
      </c>
      <c r="AS4">
        <v>174.17</v>
      </c>
      <c r="AT4">
        <v>20.8</v>
      </c>
      <c r="AU4">
        <v>15.48</v>
      </c>
      <c r="AV4">
        <v>0</v>
      </c>
      <c r="AW4">
        <v>0</v>
      </c>
      <c r="AX4">
        <v>0</v>
      </c>
      <c r="AY4">
        <v>14.51</v>
      </c>
      <c r="AZ4">
        <v>29.03</v>
      </c>
      <c r="BA4">
        <v>0.53</v>
      </c>
      <c r="BB4">
        <v>0.97</v>
      </c>
      <c r="BC4">
        <v>0.93</v>
      </c>
      <c r="BD4">
        <v>3.87</v>
      </c>
      <c r="BE4">
        <v>0.59</v>
      </c>
      <c r="BF4">
        <v>0</v>
      </c>
      <c r="BG4">
        <v>0</v>
      </c>
      <c r="BH4">
        <v>33.869999999999997</v>
      </c>
      <c r="BI4">
        <v>0</v>
      </c>
      <c r="BJ4">
        <v>4.84</v>
      </c>
      <c r="BK4">
        <v>96.76</v>
      </c>
      <c r="BL4">
        <v>48.38</v>
      </c>
      <c r="BM4">
        <v>5.83</v>
      </c>
      <c r="BN4">
        <v>0.4</v>
      </c>
      <c r="BO4">
        <v>0</v>
      </c>
      <c r="BP4">
        <v>0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1058.1000000000001</v>
      </c>
      <c r="I5" s="88">
        <v>254.76999999999998</v>
      </c>
      <c r="J5" s="88">
        <v>151.56000000000003</v>
      </c>
      <c r="K5" s="88">
        <v>38.709999999999994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290.27999999999997</v>
      </c>
      <c r="AC5">
        <v>46.44</v>
      </c>
      <c r="AD5">
        <v>24.92</v>
      </c>
      <c r="AE5">
        <v>24.92</v>
      </c>
      <c r="AF5">
        <v>36.869999999999997</v>
      </c>
      <c r="AG5">
        <v>0</v>
      </c>
      <c r="AH5">
        <v>25.06</v>
      </c>
      <c r="AI5">
        <v>62.41</v>
      </c>
      <c r="AJ5">
        <v>150.94999999999999</v>
      </c>
      <c r="AK5">
        <v>24.77</v>
      </c>
      <c r="AL5">
        <v>49.83</v>
      </c>
      <c r="AM5">
        <v>40.64</v>
      </c>
      <c r="AN5">
        <v>145.13999999999999</v>
      </c>
      <c r="AO5">
        <v>24.94</v>
      </c>
      <c r="AP5">
        <v>76.44</v>
      </c>
      <c r="AQ5">
        <v>14.51</v>
      </c>
      <c r="AR5">
        <v>14.51</v>
      </c>
      <c r="AS5">
        <v>174.17</v>
      </c>
      <c r="AT5">
        <v>20.8</v>
      </c>
      <c r="AU5">
        <v>15.48</v>
      </c>
      <c r="AV5">
        <v>0</v>
      </c>
      <c r="AW5">
        <v>0</v>
      </c>
      <c r="AX5">
        <v>0</v>
      </c>
      <c r="AY5">
        <v>14.51</v>
      </c>
      <c r="AZ5">
        <v>29.03</v>
      </c>
      <c r="BA5">
        <v>0.53</v>
      </c>
      <c r="BB5">
        <v>0.97</v>
      </c>
      <c r="BC5">
        <v>0.93</v>
      </c>
      <c r="BD5">
        <v>3.87</v>
      </c>
      <c r="BE5">
        <v>0.59</v>
      </c>
      <c r="BF5">
        <v>0</v>
      </c>
      <c r="BG5">
        <v>0</v>
      </c>
      <c r="BH5">
        <v>33.869999999999997</v>
      </c>
      <c r="BI5">
        <v>0</v>
      </c>
      <c r="BJ5">
        <v>4.84</v>
      </c>
      <c r="BK5">
        <v>96.76</v>
      </c>
      <c r="BL5">
        <v>48.38</v>
      </c>
      <c r="BM5">
        <v>5.83</v>
      </c>
      <c r="BN5">
        <v>0.4</v>
      </c>
      <c r="BO5">
        <v>0</v>
      </c>
      <c r="BP5">
        <v>0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1058.1000000000001</v>
      </c>
      <c r="I6" s="88">
        <v>254.76999999999998</v>
      </c>
      <c r="J6" s="88">
        <v>151.56000000000003</v>
      </c>
      <c r="K6" s="88">
        <v>38.709999999999994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290.27999999999997</v>
      </c>
      <c r="AC6">
        <v>46.44</v>
      </c>
      <c r="AD6">
        <v>24.92</v>
      </c>
      <c r="AE6">
        <v>24.92</v>
      </c>
      <c r="AF6">
        <v>36.869999999999997</v>
      </c>
      <c r="AG6">
        <v>0</v>
      </c>
      <c r="AH6">
        <v>25.06</v>
      </c>
      <c r="AI6">
        <v>62.41</v>
      </c>
      <c r="AJ6">
        <v>150.94999999999999</v>
      </c>
      <c r="AK6">
        <v>24.77</v>
      </c>
      <c r="AL6">
        <v>49.83</v>
      </c>
      <c r="AM6">
        <v>40.64</v>
      </c>
      <c r="AN6">
        <v>145.13999999999999</v>
      </c>
      <c r="AO6">
        <v>24.94</v>
      </c>
      <c r="AP6">
        <v>76.44</v>
      </c>
      <c r="AQ6">
        <v>14.51</v>
      </c>
      <c r="AR6">
        <v>14.51</v>
      </c>
      <c r="AS6">
        <v>174.17</v>
      </c>
      <c r="AT6">
        <v>20.8</v>
      </c>
      <c r="AU6">
        <v>15.48</v>
      </c>
      <c r="AV6">
        <v>0</v>
      </c>
      <c r="AW6">
        <v>0</v>
      </c>
      <c r="AX6">
        <v>0</v>
      </c>
      <c r="AY6">
        <v>14.51</v>
      </c>
      <c r="AZ6">
        <v>29.03</v>
      </c>
      <c r="BA6">
        <v>0.53</v>
      </c>
      <c r="BB6">
        <v>0.97</v>
      </c>
      <c r="BC6">
        <v>0.93</v>
      </c>
      <c r="BD6">
        <v>3.87</v>
      </c>
      <c r="BE6">
        <v>0.59</v>
      </c>
      <c r="BF6">
        <v>0</v>
      </c>
      <c r="BG6">
        <v>0</v>
      </c>
      <c r="BH6">
        <v>33.869999999999997</v>
      </c>
      <c r="BI6">
        <v>0</v>
      </c>
      <c r="BJ6">
        <v>4.84</v>
      </c>
      <c r="BK6">
        <v>96.76</v>
      </c>
      <c r="BL6">
        <v>48.38</v>
      </c>
      <c r="BM6">
        <v>5.83</v>
      </c>
      <c r="BN6">
        <v>0.4</v>
      </c>
      <c r="BO6">
        <v>0</v>
      </c>
      <c r="BP6">
        <v>0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961.33999999999992</v>
      </c>
      <c r="I7" s="88">
        <v>201.54999999999998</v>
      </c>
      <c r="J7" s="88">
        <v>151.47000000000003</v>
      </c>
      <c r="K7" s="88">
        <v>9.68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193.52</v>
      </c>
      <c r="AC7">
        <v>46.44</v>
      </c>
      <c r="AD7">
        <v>24.92</v>
      </c>
      <c r="AE7">
        <v>24.92</v>
      </c>
      <c r="AF7">
        <v>36.869999999999997</v>
      </c>
      <c r="AG7">
        <v>0</v>
      </c>
      <c r="AH7">
        <v>25.06</v>
      </c>
      <c r="AI7">
        <v>62.41</v>
      </c>
      <c r="AJ7">
        <v>150.94999999999999</v>
      </c>
      <c r="AK7">
        <v>24.77</v>
      </c>
      <c r="AL7">
        <v>49.83</v>
      </c>
      <c r="AM7">
        <v>40.64</v>
      </c>
      <c r="AN7">
        <v>145.13999999999999</v>
      </c>
      <c r="AO7">
        <v>24.94</v>
      </c>
      <c r="AP7">
        <v>76.44</v>
      </c>
      <c r="AQ7">
        <v>14.51</v>
      </c>
      <c r="AR7">
        <v>14.51</v>
      </c>
      <c r="AS7">
        <v>120.95</v>
      </c>
      <c r="AT7">
        <v>20.8</v>
      </c>
      <c r="AU7">
        <v>15.48</v>
      </c>
      <c r="AV7">
        <v>0</v>
      </c>
      <c r="AW7">
        <v>0</v>
      </c>
      <c r="AX7">
        <v>0</v>
      </c>
      <c r="AY7">
        <v>14.51</v>
      </c>
      <c r="AZ7">
        <v>29.03</v>
      </c>
      <c r="BA7">
        <v>0.53</v>
      </c>
      <c r="BB7">
        <v>0.97</v>
      </c>
      <c r="BC7">
        <v>0.93</v>
      </c>
      <c r="BD7">
        <v>3.87</v>
      </c>
      <c r="BE7">
        <v>0.59</v>
      </c>
      <c r="BF7">
        <v>0</v>
      </c>
      <c r="BG7">
        <v>0</v>
      </c>
      <c r="BH7">
        <v>4.84</v>
      </c>
      <c r="BI7">
        <v>0</v>
      </c>
      <c r="BJ7">
        <v>4.84</v>
      </c>
      <c r="BK7">
        <v>96.76</v>
      </c>
      <c r="BL7">
        <v>48.38</v>
      </c>
      <c r="BM7">
        <v>5.74</v>
      </c>
      <c r="BN7">
        <v>0.4</v>
      </c>
      <c r="BO7">
        <v>0</v>
      </c>
      <c r="BP7">
        <v>0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961.33999999999992</v>
      </c>
      <c r="I8" s="88">
        <v>201.54999999999998</v>
      </c>
      <c r="J8" s="88">
        <v>151.47000000000003</v>
      </c>
      <c r="K8" s="88">
        <v>33.870000000000005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193.52</v>
      </c>
      <c r="AC8">
        <v>46.44</v>
      </c>
      <c r="AD8">
        <v>24.92</v>
      </c>
      <c r="AE8">
        <v>24.92</v>
      </c>
      <c r="AF8">
        <v>36.869999999999997</v>
      </c>
      <c r="AG8">
        <v>0</v>
      </c>
      <c r="AH8">
        <v>25.06</v>
      </c>
      <c r="AI8">
        <v>62.41</v>
      </c>
      <c r="AJ8">
        <v>150.94999999999999</v>
      </c>
      <c r="AK8">
        <v>24.77</v>
      </c>
      <c r="AL8">
        <v>49.83</v>
      </c>
      <c r="AM8">
        <v>40.64</v>
      </c>
      <c r="AN8">
        <v>145.13999999999999</v>
      </c>
      <c r="AO8">
        <v>24.94</v>
      </c>
      <c r="AP8">
        <v>76.44</v>
      </c>
      <c r="AQ8">
        <v>14.51</v>
      </c>
      <c r="AR8">
        <v>14.51</v>
      </c>
      <c r="AS8">
        <v>120.95</v>
      </c>
      <c r="AT8">
        <v>20.8</v>
      </c>
      <c r="AU8">
        <v>15.48</v>
      </c>
      <c r="AV8">
        <v>0</v>
      </c>
      <c r="AW8">
        <v>0</v>
      </c>
      <c r="AX8">
        <v>0</v>
      </c>
      <c r="AY8">
        <v>14.51</v>
      </c>
      <c r="AZ8">
        <v>29.03</v>
      </c>
      <c r="BA8">
        <v>0.53</v>
      </c>
      <c r="BB8">
        <v>0.97</v>
      </c>
      <c r="BC8">
        <v>0.93</v>
      </c>
      <c r="BD8">
        <v>3.87</v>
      </c>
      <c r="BE8">
        <v>0.59</v>
      </c>
      <c r="BF8">
        <v>0</v>
      </c>
      <c r="BG8">
        <v>0</v>
      </c>
      <c r="BH8">
        <v>29.03</v>
      </c>
      <c r="BI8">
        <v>0</v>
      </c>
      <c r="BJ8">
        <v>4.84</v>
      </c>
      <c r="BK8">
        <v>96.76</v>
      </c>
      <c r="BL8">
        <v>48.38</v>
      </c>
      <c r="BM8">
        <v>5.74</v>
      </c>
      <c r="BN8">
        <v>0.4</v>
      </c>
      <c r="BO8">
        <v>0</v>
      </c>
      <c r="BP8">
        <v>0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961.33999999999992</v>
      </c>
      <c r="I9" s="88">
        <v>201.54999999999998</v>
      </c>
      <c r="J9" s="88">
        <v>151.47000000000003</v>
      </c>
      <c r="K9" s="88">
        <v>33.870000000000005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193.52</v>
      </c>
      <c r="AC9">
        <v>46.44</v>
      </c>
      <c r="AD9">
        <v>24.92</v>
      </c>
      <c r="AE9">
        <v>24.92</v>
      </c>
      <c r="AF9">
        <v>36.869999999999997</v>
      </c>
      <c r="AG9">
        <v>0</v>
      </c>
      <c r="AH9">
        <v>25.06</v>
      </c>
      <c r="AI9">
        <v>62.41</v>
      </c>
      <c r="AJ9">
        <v>150.94999999999999</v>
      </c>
      <c r="AK9">
        <v>24.77</v>
      </c>
      <c r="AL9">
        <v>49.83</v>
      </c>
      <c r="AM9">
        <v>40.64</v>
      </c>
      <c r="AN9">
        <v>145.13999999999999</v>
      </c>
      <c r="AO9">
        <v>24.94</v>
      </c>
      <c r="AP9">
        <v>76.44</v>
      </c>
      <c r="AQ9">
        <v>14.51</v>
      </c>
      <c r="AR9">
        <v>14.51</v>
      </c>
      <c r="AS9">
        <v>120.95</v>
      </c>
      <c r="AT9">
        <v>20.8</v>
      </c>
      <c r="AU9">
        <v>15.48</v>
      </c>
      <c r="AV9">
        <v>0</v>
      </c>
      <c r="AW9">
        <v>0</v>
      </c>
      <c r="AX9">
        <v>0</v>
      </c>
      <c r="AY9">
        <v>14.51</v>
      </c>
      <c r="AZ9">
        <v>29.03</v>
      </c>
      <c r="BA9">
        <v>0.53</v>
      </c>
      <c r="BB9">
        <v>0.97</v>
      </c>
      <c r="BC9">
        <v>0.93</v>
      </c>
      <c r="BD9">
        <v>3.87</v>
      </c>
      <c r="BE9">
        <v>0.59</v>
      </c>
      <c r="BF9">
        <v>0</v>
      </c>
      <c r="BG9">
        <v>0</v>
      </c>
      <c r="BH9">
        <v>29.03</v>
      </c>
      <c r="BI9">
        <v>0</v>
      </c>
      <c r="BJ9">
        <v>4.84</v>
      </c>
      <c r="BK9">
        <v>96.76</v>
      </c>
      <c r="BL9">
        <v>48.38</v>
      </c>
      <c r="BM9">
        <v>5.74</v>
      </c>
      <c r="BN9">
        <v>0.4</v>
      </c>
      <c r="BO9">
        <v>0</v>
      </c>
      <c r="BP9">
        <v>0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961.33999999999992</v>
      </c>
      <c r="I10" s="88">
        <v>201.54999999999998</v>
      </c>
      <c r="J10" s="88">
        <v>151.47000000000003</v>
      </c>
      <c r="K10" s="88">
        <v>33.870000000000005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193.52</v>
      </c>
      <c r="AC10">
        <v>46.44</v>
      </c>
      <c r="AD10">
        <v>24.92</v>
      </c>
      <c r="AE10">
        <v>24.92</v>
      </c>
      <c r="AF10">
        <v>36.869999999999997</v>
      </c>
      <c r="AG10">
        <v>0</v>
      </c>
      <c r="AH10">
        <v>25.06</v>
      </c>
      <c r="AI10">
        <v>62.41</v>
      </c>
      <c r="AJ10">
        <v>150.94999999999999</v>
      </c>
      <c r="AK10">
        <v>24.77</v>
      </c>
      <c r="AL10">
        <v>49.83</v>
      </c>
      <c r="AM10">
        <v>40.64</v>
      </c>
      <c r="AN10">
        <v>145.13999999999999</v>
      </c>
      <c r="AO10">
        <v>24.94</v>
      </c>
      <c r="AP10">
        <v>76.44</v>
      </c>
      <c r="AQ10">
        <v>14.51</v>
      </c>
      <c r="AR10">
        <v>14.51</v>
      </c>
      <c r="AS10">
        <v>120.95</v>
      </c>
      <c r="AT10">
        <v>20.8</v>
      </c>
      <c r="AU10">
        <v>15.48</v>
      </c>
      <c r="AV10">
        <v>0</v>
      </c>
      <c r="AW10">
        <v>0</v>
      </c>
      <c r="AX10">
        <v>0</v>
      </c>
      <c r="AY10">
        <v>14.51</v>
      </c>
      <c r="AZ10">
        <v>29.03</v>
      </c>
      <c r="BA10">
        <v>0.53</v>
      </c>
      <c r="BB10">
        <v>0.97</v>
      </c>
      <c r="BC10">
        <v>0.93</v>
      </c>
      <c r="BD10">
        <v>3.87</v>
      </c>
      <c r="BE10">
        <v>0.59</v>
      </c>
      <c r="BF10">
        <v>0</v>
      </c>
      <c r="BG10">
        <v>0</v>
      </c>
      <c r="BH10">
        <v>29.03</v>
      </c>
      <c r="BI10">
        <v>0</v>
      </c>
      <c r="BJ10">
        <v>4.84</v>
      </c>
      <c r="BK10">
        <v>96.76</v>
      </c>
      <c r="BL10">
        <v>48.38</v>
      </c>
      <c r="BM10">
        <v>5.74</v>
      </c>
      <c r="BN10">
        <v>0.4</v>
      </c>
      <c r="BO10">
        <v>0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762.01</v>
      </c>
      <c r="I11" s="88">
        <v>138.66</v>
      </c>
      <c r="J11" s="88">
        <v>151.38000000000002</v>
      </c>
      <c r="K11" s="88">
        <v>9.68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145.13999999999999</v>
      </c>
      <c r="AC11">
        <v>46.44</v>
      </c>
      <c r="AD11">
        <v>24.92</v>
      </c>
      <c r="AE11">
        <v>24.92</v>
      </c>
      <c r="AF11">
        <v>36.869999999999997</v>
      </c>
      <c r="AG11">
        <v>0</v>
      </c>
      <c r="AH11">
        <v>25.06</v>
      </c>
      <c r="AI11">
        <v>62.41</v>
      </c>
      <c r="AJ11">
        <v>0</v>
      </c>
      <c r="AK11">
        <v>24.77</v>
      </c>
      <c r="AL11">
        <v>49.83</v>
      </c>
      <c r="AM11">
        <v>40.64</v>
      </c>
      <c r="AN11">
        <v>145.13999999999999</v>
      </c>
      <c r="AO11">
        <v>24.94</v>
      </c>
      <c r="AP11">
        <v>76.44</v>
      </c>
      <c r="AQ11">
        <v>14.51</v>
      </c>
      <c r="AR11">
        <v>14.51</v>
      </c>
      <c r="AS11">
        <v>58.06</v>
      </c>
      <c r="AT11">
        <v>20.8</v>
      </c>
      <c r="AU11">
        <v>15.48</v>
      </c>
      <c r="AV11">
        <v>0</v>
      </c>
      <c r="AW11">
        <v>0</v>
      </c>
      <c r="AX11">
        <v>0</v>
      </c>
      <c r="AY11">
        <v>14.51</v>
      </c>
      <c r="AZ11">
        <v>29.03</v>
      </c>
      <c r="BA11">
        <v>0.53</v>
      </c>
      <c r="BB11">
        <v>0.97</v>
      </c>
      <c r="BC11">
        <v>0.93</v>
      </c>
      <c r="BD11">
        <v>3.87</v>
      </c>
      <c r="BE11">
        <v>0.59</v>
      </c>
      <c r="BF11">
        <v>0</v>
      </c>
      <c r="BG11">
        <v>0</v>
      </c>
      <c r="BH11">
        <v>4.84</v>
      </c>
      <c r="BI11">
        <v>0</v>
      </c>
      <c r="BJ11">
        <v>4.84</v>
      </c>
      <c r="BK11">
        <v>96.76</v>
      </c>
      <c r="BL11">
        <v>48.38</v>
      </c>
      <c r="BM11">
        <v>5.65</v>
      </c>
      <c r="BN11">
        <v>0.4</v>
      </c>
      <c r="BO11">
        <v>0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762.01</v>
      </c>
      <c r="I12" s="88">
        <v>138.66</v>
      </c>
      <c r="J12" s="88">
        <v>151.38000000000002</v>
      </c>
      <c r="K12" s="88">
        <v>29.03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145.13999999999999</v>
      </c>
      <c r="AC12">
        <v>46.44</v>
      </c>
      <c r="AD12">
        <v>24.92</v>
      </c>
      <c r="AE12">
        <v>24.92</v>
      </c>
      <c r="AF12">
        <v>36.869999999999997</v>
      </c>
      <c r="AG12">
        <v>0</v>
      </c>
      <c r="AH12">
        <v>25.06</v>
      </c>
      <c r="AI12">
        <v>62.41</v>
      </c>
      <c r="AJ12">
        <v>0</v>
      </c>
      <c r="AK12">
        <v>24.77</v>
      </c>
      <c r="AL12">
        <v>49.83</v>
      </c>
      <c r="AM12">
        <v>40.64</v>
      </c>
      <c r="AN12">
        <v>145.13999999999999</v>
      </c>
      <c r="AO12">
        <v>24.94</v>
      </c>
      <c r="AP12">
        <v>76.44</v>
      </c>
      <c r="AQ12">
        <v>14.51</v>
      </c>
      <c r="AR12">
        <v>14.51</v>
      </c>
      <c r="AS12">
        <v>58.06</v>
      </c>
      <c r="AT12">
        <v>20.8</v>
      </c>
      <c r="AU12">
        <v>15.48</v>
      </c>
      <c r="AV12">
        <v>0</v>
      </c>
      <c r="AW12">
        <v>0</v>
      </c>
      <c r="AX12">
        <v>0</v>
      </c>
      <c r="AY12">
        <v>14.51</v>
      </c>
      <c r="AZ12">
        <v>29.03</v>
      </c>
      <c r="BA12">
        <v>0.53</v>
      </c>
      <c r="BB12">
        <v>0.97</v>
      </c>
      <c r="BC12">
        <v>0.93</v>
      </c>
      <c r="BD12">
        <v>3.87</v>
      </c>
      <c r="BE12">
        <v>0.59</v>
      </c>
      <c r="BF12">
        <v>0</v>
      </c>
      <c r="BG12">
        <v>0</v>
      </c>
      <c r="BH12">
        <v>24.19</v>
      </c>
      <c r="BI12">
        <v>0</v>
      </c>
      <c r="BJ12">
        <v>4.84</v>
      </c>
      <c r="BK12">
        <v>96.76</v>
      </c>
      <c r="BL12">
        <v>48.38</v>
      </c>
      <c r="BM12">
        <v>5.65</v>
      </c>
      <c r="BN12">
        <v>0.4</v>
      </c>
      <c r="BO12">
        <v>0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762.01</v>
      </c>
      <c r="I13" s="88">
        <v>138.66</v>
      </c>
      <c r="J13" s="88">
        <v>151.38000000000002</v>
      </c>
      <c r="K13" s="88">
        <v>24.19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145.13999999999999</v>
      </c>
      <c r="AC13">
        <v>46.44</v>
      </c>
      <c r="AD13">
        <v>24.92</v>
      </c>
      <c r="AE13">
        <v>24.92</v>
      </c>
      <c r="AF13">
        <v>36.869999999999997</v>
      </c>
      <c r="AG13">
        <v>0</v>
      </c>
      <c r="AH13">
        <v>25.06</v>
      </c>
      <c r="AI13">
        <v>62.41</v>
      </c>
      <c r="AJ13">
        <v>0</v>
      </c>
      <c r="AK13">
        <v>24.77</v>
      </c>
      <c r="AL13">
        <v>49.83</v>
      </c>
      <c r="AM13">
        <v>40.64</v>
      </c>
      <c r="AN13">
        <v>145.13999999999999</v>
      </c>
      <c r="AO13">
        <v>24.94</v>
      </c>
      <c r="AP13">
        <v>76.44</v>
      </c>
      <c r="AQ13">
        <v>14.51</v>
      </c>
      <c r="AR13">
        <v>14.51</v>
      </c>
      <c r="AS13">
        <v>58.06</v>
      </c>
      <c r="AT13">
        <v>20.8</v>
      </c>
      <c r="AU13">
        <v>15.48</v>
      </c>
      <c r="AV13">
        <v>0</v>
      </c>
      <c r="AW13">
        <v>0</v>
      </c>
      <c r="AX13">
        <v>0</v>
      </c>
      <c r="AY13">
        <v>14.51</v>
      </c>
      <c r="AZ13">
        <v>29.03</v>
      </c>
      <c r="BA13">
        <v>0.53</v>
      </c>
      <c r="BB13">
        <v>0.97</v>
      </c>
      <c r="BC13">
        <v>0.93</v>
      </c>
      <c r="BD13">
        <v>3.87</v>
      </c>
      <c r="BE13">
        <v>0.59</v>
      </c>
      <c r="BF13">
        <v>0</v>
      </c>
      <c r="BG13">
        <v>0</v>
      </c>
      <c r="BH13">
        <v>19.350000000000001</v>
      </c>
      <c r="BI13">
        <v>0</v>
      </c>
      <c r="BJ13">
        <v>4.84</v>
      </c>
      <c r="BK13">
        <v>96.76</v>
      </c>
      <c r="BL13">
        <v>48.38</v>
      </c>
      <c r="BM13">
        <v>5.65</v>
      </c>
      <c r="BN13">
        <v>0.4</v>
      </c>
      <c r="BO13">
        <v>0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762.01</v>
      </c>
      <c r="I14" s="88">
        <v>138.66</v>
      </c>
      <c r="J14" s="88">
        <v>151.38000000000002</v>
      </c>
      <c r="K14" s="88">
        <v>24.19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145.13999999999999</v>
      </c>
      <c r="AC14">
        <v>46.44</v>
      </c>
      <c r="AD14">
        <v>24.92</v>
      </c>
      <c r="AE14">
        <v>24.92</v>
      </c>
      <c r="AF14">
        <v>36.869999999999997</v>
      </c>
      <c r="AG14">
        <v>0</v>
      </c>
      <c r="AH14">
        <v>25.06</v>
      </c>
      <c r="AI14">
        <v>62.41</v>
      </c>
      <c r="AJ14">
        <v>0</v>
      </c>
      <c r="AK14">
        <v>24.77</v>
      </c>
      <c r="AL14">
        <v>49.83</v>
      </c>
      <c r="AM14">
        <v>40.64</v>
      </c>
      <c r="AN14">
        <v>145.13999999999999</v>
      </c>
      <c r="AO14">
        <v>24.94</v>
      </c>
      <c r="AP14">
        <v>76.44</v>
      </c>
      <c r="AQ14">
        <v>14.51</v>
      </c>
      <c r="AR14">
        <v>14.51</v>
      </c>
      <c r="AS14">
        <v>58.06</v>
      </c>
      <c r="AT14">
        <v>20.8</v>
      </c>
      <c r="AU14">
        <v>15.48</v>
      </c>
      <c r="AV14">
        <v>0</v>
      </c>
      <c r="AW14">
        <v>0</v>
      </c>
      <c r="AX14">
        <v>0</v>
      </c>
      <c r="AY14">
        <v>14.51</v>
      </c>
      <c r="AZ14">
        <v>29.03</v>
      </c>
      <c r="BA14">
        <v>0.53</v>
      </c>
      <c r="BB14">
        <v>0.97</v>
      </c>
      <c r="BC14">
        <v>0.93</v>
      </c>
      <c r="BD14">
        <v>3.87</v>
      </c>
      <c r="BE14">
        <v>0.59</v>
      </c>
      <c r="BF14">
        <v>0</v>
      </c>
      <c r="BG14">
        <v>0</v>
      </c>
      <c r="BH14">
        <v>19.350000000000001</v>
      </c>
      <c r="BI14">
        <v>0</v>
      </c>
      <c r="BJ14">
        <v>4.84</v>
      </c>
      <c r="BK14">
        <v>96.76</v>
      </c>
      <c r="BL14">
        <v>48.38</v>
      </c>
      <c r="BM14">
        <v>5.65</v>
      </c>
      <c r="BN14">
        <v>0.4</v>
      </c>
      <c r="BO14">
        <v>0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576.04999999999984</v>
      </c>
      <c r="I15" s="88">
        <v>80.600000000000009</v>
      </c>
      <c r="J15" s="88">
        <v>151.28000000000003</v>
      </c>
      <c r="K15" s="88">
        <v>9.68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96.76</v>
      </c>
      <c r="AC15">
        <v>46.44</v>
      </c>
      <c r="AD15">
        <v>0</v>
      </c>
      <c r="AE15">
        <v>0</v>
      </c>
      <c r="AF15">
        <v>36.869999999999997</v>
      </c>
      <c r="AG15">
        <v>0</v>
      </c>
      <c r="AH15">
        <v>0</v>
      </c>
      <c r="AI15">
        <v>62.41</v>
      </c>
      <c r="AJ15">
        <v>0</v>
      </c>
      <c r="AK15">
        <v>24.77</v>
      </c>
      <c r="AL15">
        <v>49.83</v>
      </c>
      <c r="AM15">
        <v>40.64</v>
      </c>
      <c r="AN15">
        <v>145.13999999999999</v>
      </c>
      <c r="AO15">
        <v>0</v>
      </c>
      <c r="AP15">
        <v>38.700000000000003</v>
      </c>
      <c r="AQ15">
        <v>14.51</v>
      </c>
      <c r="AR15">
        <v>14.51</v>
      </c>
      <c r="AS15">
        <v>0</v>
      </c>
      <c r="AT15">
        <v>20.8</v>
      </c>
      <c r="AU15">
        <v>15.48</v>
      </c>
      <c r="AV15">
        <v>0</v>
      </c>
      <c r="AW15">
        <v>0</v>
      </c>
      <c r="AX15">
        <v>0</v>
      </c>
      <c r="AY15">
        <v>14.51</v>
      </c>
      <c r="AZ15">
        <v>29.03</v>
      </c>
      <c r="BA15">
        <v>0.53</v>
      </c>
      <c r="BB15">
        <v>0.97</v>
      </c>
      <c r="BC15">
        <v>0.93</v>
      </c>
      <c r="BD15">
        <v>3.87</v>
      </c>
      <c r="BE15">
        <v>0.59</v>
      </c>
      <c r="BF15">
        <v>0</v>
      </c>
      <c r="BG15">
        <v>0</v>
      </c>
      <c r="BH15">
        <v>4.84</v>
      </c>
      <c r="BI15">
        <v>0</v>
      </c>
      <c r="BJ15">
        <v>4.84</v>
      </c>
      <c r="BK15">
        <v>96.76</v>
      </c>
      <c r="BL15">
        <v>48.38</v>
      </c>
      <c r="BM15">
        <v>5.55</v>
      </c>
      <c r="BN15">
        <v>0.4</v>
      </c>
      <c r="BO15">
        <v>0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576.04999999999984</v>
      </c>
      <c r="I16" s="88">
        <v>80.600000000000009</v>
      </c>
      <c r="J16" s="88">
        <v>151.28000000000003</v>
      </c>
      <c r="K16" s="88">
        <v>24.19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96.76</v>
      </c>
      <c r="AC16">
        <v>46.44</v>
      </c>
      <c r="AD16">
        <v>0</v>
      </c>
      <c r="AE16">
        <v>0</v>
      </c>
      <c r="AF16">
        <v>36.869999999999997</v>
      </c>
      <c r="AG16">
        <v>0</v>
      </c>
      <c r="AH16">
        <v>0</v>
      </c>
      <c r="AI16">
        <v>62.41</v>
      </c>
      <c r="AJ16">
        <v>0</v>
      </c>
      <c r="AK16">
        <v>24.77</v>
      </c>
      <c r="AL16">
        <v>49.83</v>
      </c>
      <c r="AM16">
        <v>40.64</v>
      </c>
      <c r="AN16">
        <v>145.13999999999999</v>
      </c>
      <c r="AO16">
        <v>0</v>
      </c>
      <c r="AP16">
        <v>38.700000000000003</v>
      </c>
      <c r="AQ16">
        <v>14.51</v>
      </c>
      <c r="AR16">
        <v>14.51</v>
      </c>
      <c r="AS16">
        <v>0</v>
      </c>
      <c r="AT16">
        <v>20.8</v>
      </c>
      <c r="AU16">
        <v>15.48</v>
      </c>
      <c r="AV16">
        <v>0</v>
      </c>
      <c r="AW16">
        <v>0</v>
      </c>
      <c r="AX16">
        <v>0</v>
      </c>
      <c r="AY16">
        <v>14.51</v>
      </c>
      <c r="AZ16">
        <v>29.03</v>
      </c>
      <c r="BA16">
        <v>0.53</v>
      </c>
      <c r="BB16">
        <v>0.97</v>
      </c>
      <c r="BC16">
        <v>0.93</v>
      </c>
      <c r="BD16">
        <v>3.87</v>
      </c>
      <c r="BE16">
        <v>0.59</v>
      </c>
      <c r="BF16">
        <v>0</v>
      </c>
      <c r="BG16">
        <v>0</v>
      </c>
      <c r="BH16">
        <v>19.350000000000001</v>
      </c>
      <c r="BI16">
        <v>0</v>
      </c>
      <c r="BJ16">
        <v>4.84</v>
      </c>
      <c r="BK16">
        <v>96.76</v>
      </c>
      <c r="BL16">
        <v>48.38</v>
      </c>
      <c r="BM16">
        <v>5.55</v>
      </c>
      <c r="BN16">
        <v>0.4</v>
      </c>
      <c r="BO16">
        <v>0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576.04999999999984</v>
      </c>
      <c r="I17" s="88">
        <v>80.600000000000009</v>
      </c>
      <c r="J17" s="88">
        <v>151.28000000000003</v>
      </c>
      <c r="K17" s="88">
        <v>24.19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96.76</v>
      </c>
      <c r="AC17">
        <v>46.44</v>
      </c>
      <c r="AD17">
        <v>0</v>
      </c>
      <c r="AE17">
        <v>0</v>
      </c>
      <c r="AF17">
        <v>36.869999999999997</v>
      </c>
      <c r="AG17">
        <v>0</v>
      </c>
      <c r="AH17">
        <v>0</v>
      </c>
      <c r="AI17">
        <v>62.41</v>
      </c>
      <c r="AJ17">
        <v>0</v>
      </c>
      <c r="AK17">
        <v>24.77</v>
      </c>
      <c r="AL17">
        <v>49.83</v>
      </c>
      <c r="AM17">
        <v>40.64</v>
      </c>
      <c r="AN17">
        <v>145.13999999999999</v>
      </c>
      <c r="AO17">
        <v>0</v>
      </c>
      <c r="AP17">
        <v>38.700000000000003</v>
      </c>
      <c r="AQ17">
        <v>14.51</v>
      </c>
      <c r="AR17">
        <v>14.51</v>
      </c>
      <c r="AS17">
        <v>0</v>
      </c>
      <c r="AT17">
        <v>20.8</v>
      </c>
      <c r="AU17">
        <v>15.48</v>
      </c>
      <c r="AV17">
        <v>0</v>
      </c>
      <c r="AW17">
        <v>0</v>
      </c>
      <c r="AX17">
        <v>0</v>
      </c>
      <c r="AY17">
        <v>14.51</v>
      </c>
      <c r="AZ17">
        <v>29.03</v>
      </c>
      <c r="BA17">
        <v>0.53</v>
      </c>
      <c r="BB17">
        <v>0.97</v>
      </c>
      <c r="BC17">
        <v>0.93</v>
      </c>
      <c r="BD17">
        <v>3.87</v>
      </c>
      <c r="BE17">
        <v>0.59</v>
      </c>
      <c r="BF17">
        <v>0</v>
      </c>
      <c r="BG17">
        <v>0</v>
      </c>
      <c r="BH17">
        <v>19.350000000000001</v>
      </c>
      <c r="BI17">
        <v>0</v>
      </c>
      <c r="BJ17">
        <v>4.84</v>
      </c>
      <c r="BK17">
        <v>96.76</v>
      </c>
      <c r="BL17">
        <v>48.38</v>
      </c>
      <c r="BM17">
        <v>5.55</v>
      </c>
      <c r="BN17">
        <v>0.4</v>
      </c>
      <c r="BO17">
        <v>0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576.04999999999984</v>
      </c>
      <c r="I18" s="88">
        <v>80.600000000000009</v>
      </c>
      <c r="J18" s="88">
        <v>151.28000000000003</v>
      </c>
      <c r="K18" s="88">
        <v>24.19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96.76</v>
      </c>
      <c r="AC18">
        <v>46.44</v>
      </c>
      <c r="AD18">
        <v>0</v>
      </c>
      <c r="AE18">
        <v>0</v>
      </c>
      <c r="AF18">
        <v>36.869999999999997</v>
      </c>
      <c r="AG18">
        <v>0</v>
      </c>
      <c r="AH18">
        <v>0</v>
      </c>
      <c r="AI18">
        <v>62.41</v>
      </c>
      <c r="AJ18">
        <v>0</v>
      </c>
      <c r="AK18">
        <v>24.77</v>
      </c>
      <c r="AL18">
        <v>49.83</v>
      </c>
      <c r="AM18">
        <v>40.64</v>
      </c>
      <c r="AN18">
        <v>145.13999999999999</v>
      </c>
      <c r="AO18">
        <v>0</v>
      </c>
      <c r="AP18">
        <v>38.700000000000003</v>
      </c>
      <c r="AQ18">
        <v>14.51</v>
      </c>
      <c r="AR18">
        <v>14.51</v>
      </c>
      <c r="AS18">
        <v>0</v>
      </c>
      <c r="AT18">
        <v>20.8</v>
      </c>
      <c r="AU18">
        <v>15.48</v>
      </c>
      <c r="AV18">
        <v>0</v>
      </c>
      <c r="AW18">
        <v>0</v>
      </c>
      <c r="AX18">
        <v>0</v>
      </c>
      <c r="AY18">
        <v>14.51</v>
      </c>
      <c r="AZ18">
        <v>29.03</v>
      </c>
      <c r="BA18">
        <v>0.53</v>
      </c>
      <c r="BB18">
        <v>0.97</v>
      </c>
      <c r="BC18">
        <v>0.93</v>
      </c>
      <c r="BD18">
        <v>3.87</v>
      </c>
      <c r="BE18">
        <v>0.59</v>
      </c>
      <c r="BF18">
        <v>0</v>
      </c>
      <c r="BG18">
        <v>0</v>
      </c>
      <c r="BH18">
        <v>19.350000000000001</v>
      </c>
      <c r="BI18">
        <v>0</v>
      </c>
      <c r="BJ18">
        <v>4.84</v>
      </c>
      <c r="BK18">
        <v>96.76</v>
      </c>
      <c r="BL18">
        <v>48.38</v>
      </c>
      <c r="BM18">
        <v>5.55</v>
      </c>
      <c r="BN18">
        <v>0.4</v>
      </c>
      <c r="BO18">
        <v>0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479.28999999999991</v>
      </c>
      <c r="I19" s="88">
        <v>80.600000000000009</v>
      </c>
      <c r="J19" s="88">
        <v>151.28000000000003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46.44</v>
      </c>
      <c r="AD19">
        <v>0</v>
      </c>
      <c r="AE19">
        <v>0</v>
      </c>
      <c r="AF19">
        <v>36.869999999999997</v>
      </c>
      <c r="AG19">
        <v>0</v>
      </c>
      <c r="AH19">
        <v>0</v>
      </c>
      <c r="AI19">
        <v>62.41</v>
      </c>
      <c r="AJ19">
        <v>0</v>
      </c>
      <c r="AK19">
        <v>24.77</v>
      </c>
      <c r="AL19">
        <v>49.83</v>
      </c>
      <c r="AM19">
        <v>40.64</v>
      </c>
      <c r="AN19">
        <v>145.13999999999999</v>
      </c>
      <c r="AO19">
        <v>0</v>
      </c>
      <c r="AP19">
        <v>38.700000000000003</v>
      </c>
      <c r="AQ19">
        <v>14.51</v>
      </c>
      <c r="AR19">
        <v>14.51</v>
      </c>
      <c r="AS19">
        <v>0</v>
      </c>
      <c r="AT19">
        <v>20.8</v>
      </c>
      <c r="AU19">
        <v>15.48</v>
      </c>
      <c r="AV19">
        <v>0</v>
      </c>
      <c r="AW19">
        <v>0</v>
      </c>
      <c r="AX19">
        <v>0</v>
      </c>
      <c r="AY19">
        <v>14.51</v>
      </c>
      <c r="AZ19">
        <v>29.03</v>
      </c>
      <c r="BA19">
        <v>0.53</v>
      </c>
      <c r="BB19">
        <v>0.97</v>
      </c>
      <c r="BC19">
        <v>0.93</v>
      </c>
      <c r="BD19">
        <v>3.87</v>
      </c>
      <c r="BE19">
        <v>0.59</v>
      </c>
      <c r="BF19">
        <v>0</v>
      </c>
      <c r="BG19">
        <v>0</v>
      </c>
      <c r="BH19">
        <v>0</v>
      </c>
      <c r="BI19">
        <v>0</v>
      </c>
      <c r="BJ19">
        <v>4.84</v>
      </c>
      <c r="BK19">
        <v>96.76</v>
      </c>
      <c r="BL19">
        <v>48.38</v>
      </c>
      <c r="BM19">
        <v>5.55</v>
      </c>
      <c r="BN19">
        <v>0.4</v>
      </c>
      <c r="BO19">
        <v>0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479.28999999999991</v>
      </c>
      <c r="I20" s="88">
        <v>80.600000000000009</v>
      </c>
      <c r="J20" s="88">
        <v>151.28000000000003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46.44</v>
      </c>
      <c r="AD20">
        <v>0</v>
      </c>
      <c r="AE20">
        <v>0</v>
      </c>
      <c r="AF20">
        <v>36.869999999999997</v>
      </c>
      <c r="AG20">
        <v>0</v>
      </c>
      <c r="AH20">
        <v>0</v>
      </c>
      <c r="AI20">
        <v>62.41</v>
      </c>
      <c r="AJ20">
        <v>0</v>
      </c>
      <c r="AK20">
        <v>24.77</v>
      </c>
      <c r="AL20">
        <v>49.83</v>
      </c>
      <c r="AM20">
        <v>40.64</v>
      </c>
      <c r="AN20">
        <v>145.13999999999999</v>
      </c>
      <c r="AO20">
        <v>0</v>
      </c>
      <c r="AP20">
        <v>38.700000000000003</v>
      </c>
      <c r="AQ20">
        <v>14.51</v>
      </c>
      <c r="AR20">
        <v>14.51</v>
      </c>
      <c r="AS20">
        <v>0</v>
      </c>
      <c r="AT20">
        <v>20.8</v>
      </c>
      <c r="AU20">
        <v>15.48</v>
      </c>
      <c r="AV20">
        <v>0</v>
      </c>
      <c r="AW20">
        <v>0</v>
      </c>
      <c r="AX20">
        <v>0</v>
      </c>
      <c r="AY20">
        <v>14.51</v>
      </c>
      <c r="AZ20">
        <v>29.03</v>
      </c>
      <c r="BA20">
        <v>0.53</v>
      </c>
      <c r="BB20">
        <v>0.97</v>
      </c>
      <c r="BC20">
        <v>0.93</v>
      </c>
      <c r="BD20">
        <v>3.87</v>
      </c>
      <c r="BE20">
        <v>0.59</v>
      </c>
      <c r="BF20">
        <v>0</v>
      </c>
      <c r="BG20">
        <v>0</v>
      </c>
      <c r="BH20">
        <v>0</v>
      </c>
      <c r="BI20">
        <v>0</v>
      </c>
      <c r="BJ20">
        <v>4.84</v>
      </c>
      <c r="BK20">
        <v>96.76</v>
      </c>
      <c r="BL20">
        <v>48.38</v>
      </c>
      <c r="BM20">
        <v>5.55</v>
      </c>
      <c r="BN20">
        <v>0.4</v>
      </c>
      <c r="BO20">
        <v>0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479.28999999999991</v>
      </c>
      <c r="I21" s="88">
        <v>80.600000000000009</v>
      </c>
      <c r="J21" s="88">
        <v>151.28000000000003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46.44</v>
      </c>
      <c r="AD21">
        <v>0</v>
      </c>
      <c r="AE21">
        <v>0</v>
      </c>
      <c r="AF21">
        <v>36.869999999999997</v>
      </c>
      <c r="AG21">
        <v>0</v>
      </c>
      <c r="AH21">
        <v>0</v>
      </c>
      <c r="AI21">
        <v>62.41</v>
      </c>
      <c r="AJ21">
        <v>0</v>
      </c>
      <c r="AK21">
        <v>24.77</v>
      </c>
      <c r="AL21">
        <v>49.83</v>
      </c>
      <c r="AM21">
        <v>40.64</v>
      </c>
      <c r="AN21">
        <v>145.13999999999999</v>
      </c>
      <c r="AO21">
        <v>0</v>
      </c>
      <c r="AP21">
        <v>38.700000000000003</v>
      </c>
      <c r="AQ21">
        <v>14.51</v>
      </c>
      <c r="AR21">
        <v>14.51</v>
      </c>
      <c r="AS21">
        <v>0</v>
      </c>
      <c r="AT21">
        <v>20.8</v>
      </c>
      <c r="AU21">
        <v>15.48</v>
      </c>
      <c r="AV21">
        <v>0</v>
      </c>
      <c r="AW21">
        <v>0</v>
      </c>
      <c r="AX21">
        <v>0</v>
      </c>
      <c r="AY21">
        <v>14.51</v>
      </c>
      <c r="AZ21">
        <v>29.03</v>
      </c>
      <c r="BA21">
        <v>0.53</v>
      </c>
      <c r="BB21">
        <v>0.97</v>
      </c>
      <c r="BC21">
        <v>0.93</v>
      </c>
      <c r="BD21">
        <v>3.87</v>
      </c>
      <c r="BE21">
        <v>0.59</v>
      </c>
      <c r="BF21">
        <v>0</v>
      </c>
      <c r="BG21">
        <v>0</v>
      </c>
      <c r="BH21">
        <v>0</v>
      </c>
      <c r="BI21">
        <v>0</v>
      </c>
      <c r="BJ21">
        <v>4.84</v>
      </c>
      <c r="BK21">
        <v>96.76</v>
      </c>
      <c r="BL21">
        <v>48.38</v>
      </c>
      <c r="BM21">
        <v>5.55</v>
      </c>
      <c r="BN21">
        <v>0.4</v>
      </c>
      <c r="BO21">
        <v>0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479.28999999999991</v>
      </c>
      <c r="I22" s="88">
        <v>80.600000000000009</v>
      </c>
      <c r="J22" s="88">
        <v>151.28000000000003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46.44</v>
      </c>
      <c r="AD22">
        <v>0</v>
      </c>
      <c r="AE22">
        <v>0</v>
      </c>
      <c r="AF22">
        <v>36.869999999999997</v>
      </c>
      <c r="AG22">
        <v>0</v>
      </c>
      <c r="AH22">
        <v>0</v>
      </c>
      <c r="AI22">
        <v>62.41</v>
      </c>
      <c r="AJ22">
        <v>0</v>
      </c>
      <c r="AK22">
        <v>24.77</v>
      </c>
      <c r="AL22">
        <v>49.83</v>
      </c>
      <c r="AM22">
        <v>40.64</v>
      </c>
      <c r="AN22">
        <v>145.13999999999999</v>
      </c>
      <c r="AO22">
        <v>0</v>
      </c>
      <c r="AP22">
        <v>38.700000000000003</v>
      </c>
      <c r="AQ22">
        <v>14.51</v>
      </c>
      <c r="AR22">
        <v>14.51</v>
      </c>
      <c r="AS22">
        <v>0</v>
      </c>
      <c r="AT22">
        <v>20.8</v>
      </c>
      <c r="AU22">
        <v>15.48</v>
      </c>
      <c r="AV22">
        <v>0</v>
      </c>
      <c r="AW22">
        <v>0</v>
      </c>
      <c r="AX22">
        <v>0</v>
      </c>
      <c r="AY22">
        <v>14.51</v>
      </c>
      <c r="AZ22">
        <v>29.03</v>
      </c>
      <c r="BA22">
        <v>0.53</v>
      </c>
      <c r="BB22">
        <v>0.97</v>
      </c>
      <c r="BC22">
        <v>0.93</v>
      </c>
      <c r="BD22">
        <v>3.87</v>
      </c>
      <c r="BE22">
        <v>0.59</v>
      </c>
      <c r="BF22">
        <v>0</v>
      </c>
      <c r="BG22">
        <v>0</v>
      </c>
      <c r="BH22">
        <v>0</v>
      </c>
      <c r="BI22">
        <v>0</v>
      </c>
      <c r="BJ22">
        <v>4.84</v>
      </c>
      <c r="BK22">
        <v>96.76</v>
      </c>
      <c r="BL22">
        <v>48.38</v>
      </c>
      <c r="BM22">
        <v>5.55</v>
      </c>
      <c r="BN22">
        <v>0.4</v>
      </c>
      <c r="BO22">
        <v>0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479.28999999999991</v>
      </c>
      <c r="I23" s="88">
        <v>80.600000000000009</v>
      </c>
      <c r="J23" s="88">
        <v>151.20000000000002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46.44</v>
      </c>
      <c r="AD23">
        <v>0</v>
      </c>
      <c r="AE23">
        <v>0</v>
      </c>
      <c r="AF23">
        <v>36.869999999999997</v>
      </c>
      <c r="AG23">
        <v>0</v>
      </c>
      <c r="AH23">
        <v>0</v>
      </c>
      <c r="AI23">
        <v>62.41</v>
      </c>
      <c r="AJ23">
        <v>0</v>
      </c>
      <c r="AK23">
        <v>24.77</v>
      </c>
      <c r="AL23">
        <v>49.83</v>
      </c>
      <c r="AM23">
        <v>40.64</v>
      </c>
      <c r="AN23">
        <v>145.13999999999999</v>
      </c>
      <c r="AO23">
        <v>0</v>
      </c>
      <c r="AP23">
        <v>38.700000000000003</v>
      </c>
      <c r="AQ23">
        <v>14.51</v>
      </c>
      <c r="AR23">
        <v>14.51</v>
      </c>
      <c r="AS23">
        <v>0</v>
      </c>
      <c r="AT23">
        <v>20.8</v>
      </c>
      <c r="AU23">
        <v>15.48</v>
      </c>
      <c r="AV23">
        <v>0</v>
      </c>
      <c r="AW23">
        <v>0</v>
      </c>
      <c r="AX23">
        <v>0</v>
      </c>
      <c r="AY23">
        <v>14.51</v>
      </c>
      <c r="AZ23">
        <v>29.03</v>
      </c>
      <c r="BA23">
        <v>0.53</v>
      </c>
      <c r="BB23">
        <v>0.97</v>
      </c>
      <c r="BC23">
        <v>0.93</v>
      </c>
      <c r="BD23">
        <v>3.87</v>
      </c>
      <c r="BE23">
        <v>0.59</v>
      </c>
      <c r="BF23">
        <v>0</v>
      </c>
      <c r="BG23">
        <v>0</v>
      </c>
      <c r="BH23">
        <v>0</v>
      </c>
      <c r="BI23">
        <v>0</v>
      </c>
      <c r="BJ23">
        <v>4.84</v>
      </c>
      <c r="BK23">
        <v>96.76</v>
      </c>
      <c r="BL23">
        <v>48.38</v>
      </c>
      <c r="BM23">
        <v>5.47</v>
      </c>
      <c r="BN23">
        <v>0.4</v>
      </c>
      <c r="BO23">
        <v>0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479.28999999999991</v>
      </c>
      <c r="I24" s="88">
        <v>80.600000000000009</v>
      </c>
      <c r="J24" s="88">
        <v>151.20000000000002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46.44</v>
      </c>
      <c r="AD24">
        <v>0</v>
      </c>
      <c r="AE24">
        <v>0</v>
      </c>
      <c r="AF24">
        <v>36.869999999999997</v>
      </c>
      <c r="AG24">
        <v>0</v>
      </c>
      <c r="AH24">
        <v>0</v>
      </c>
      <c r="AI24">
        <v>62.41</v>
      </c>
      <c r="AJ24">
        <v>0</v>
      </c>
      <c r="AK24">
        <v>24.77</v>
      </c>
      <c r="AL24">
        <v>49.83</v>
      </c>
      <c r="AM24">
        <v>40.64</v>
      </c>
      <c r="AN24">
        <v>145.13999999999999</v>
      </c>
      <c r="AO24">
        <v>0</v>
      </c>
      <c r="AP24">
        <v>38.700000000000003</v>
      </c>
      <c r="AQ24">
        <v>14.51</v>
      </c>
      <c r="AR24">
        <v>14.51</v>
      </c>
      <c r="AS24">
        <v>0</v>
      </c>
      <c r="AT24">
        <v>20.8</v>
      </c>
      <c r="AU24">
        <v>15.48</v>
      </c>
      <c r="AV24">
        <v>0</v>
      </c>
      <c r="AW24">
        <v>0</v>
      </c>
      <c r="AX24">
        <v>0</v>
      </c>
      <c r="AY24">
        <v>14.51</v>
      </c>
      <c r="AZ24">
        <v>29.03</v>
      </c>
      <c r="BA24">
        <v>0.53</v>
      </c>
      <c r="BB24">
        <v>0.97</v>
      </c>
      <c r="BC24">
        <v>0.93</v>
      </c>
      <c r="BD24">
        <v>3.87</v>
      </c>
      <c r="BE24">
        <v>0.59</v>
      </c>
      <c r="BF24">
        <v>0</v>
      </c>
      <c r="BG24">
        <v>0</v>
      </c>
      <c r="BH24">
        <v>0</v>
      </c>
      <c r="BI24">
        <v>0</v>
      </c>
      <c r="BJ24">
        <v>4.84</v>
      </c>
      <c r="BK24">
        <v>96.76</v>
      </c>
      <c r="BL24">
        <v>48.38</v>
      </c>
      <c r="BM24">
        <v>5.47</v>
      </c>
      <c r="BN24">
        <v>0.4</v>
      </c>
      <c r="BO24">
        <v>0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479.28999999999991</v>
      </c>
      <c r="I25" s="88">
        <v>80.600000000000009</v>
      </c>
      <c r="J25" s="88">
        <v>151.20000000000002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46.44</v>
      </c>
      <c r="AD25">
        <v>0</v>
      </c>
      <c r="AE25">
        <v>0</v>
      </c>
      <c r="AF25">
        <v>36.869999999999997</v>
      </c>
      <c r="AG25">
        <v>0</v>
      </c>
      <c r="AH25">
        <v>0</v>
      </c>
      <c r="AI25">
        <v>62.41</v>
      </c>
      <c r="AJ25">
        <v>0</v>
      </c>
      <c r="AK25">
        <v>24.77</v>
      </c>
      <c r="AL25">
        <v>49.83</v>
      </c>
      <c r="AM25">
        <v>40.64</v>
      </c>
      <c r="AN25">
        <v>145.13999999999999</v>
      </c>
      <c r="AO25">
        <v>0</v>
      </c>
      <c r="AP25">
        <v>38.700000000000003</v>
      </c>
      <c r="AQ25">
        <v>14.51</v>
      </c>
      <c r="AR25">
        <v>14.51</v>
      </c>
      <c r="AS25">
        <v>0</v>
      </c>
      <c r="AT25">
        <v>20.8</v>
      </c>
      <c r="AU25">
        <v>15.48</v>
      </c>
      <c r="AV25">
        <v>0</v>
      </c>
      <c r="AW25">
        <v>0</v>
      </c>
      <c r="AX25">
        <v>0</v>
      </c>
      <c r="AY25">
        <v>14.51</v>
      </c>
      <c r="AZ25">
        <v>29.03</v>
      </c>
      <c r="BA25">
        <v>0.53</v>
      </c>
      <c r="BB25">
        <v>0.97</v>
      </c>
      <c r="BC25">
        <v>0.93</v>
      </c>
      <c r="BD25">
        <v>3.87</v>
      </c>
      <c r="BE25">
        <v>0.59</v>
      </c>
      <c r="BF25">
        <v>0</v>
      </c>
      <c r="BG25">
        <v>0</v>
      </c>
      <c r="BH25">
        <v>0</v>
      </c>
      <c r="BI25">
        <v>0</v>
      </c>
      <c r="BJ25">
        <v>4.84</v>
      </c>
      <c r="BK25">
        <v>96.76</v>
      </c>
      <c r="BL25">
        <v>48.38</v>
      </c>
      <c r="BM25">
        <v>5.47</v>
      </c>
      <c r="BN25">
        <v>0.4</v>
      </c>
      <c r="BO25">
        <v>0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479.28999999999991</v>
      </c>
      <c r="I26" s="88">
        <v>80.600000000000009</v>
      </c>
      <c r="J26" s="88">
        <v>151.20000000000002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46.44</v>
      </c>
      <c r="AD26">
        <v>0</v>
      </c>
      <c r="AE26">
        <v>0</v>
      </c>
      <c r="AF26">
        <v>36.869999999999997</v>
      </c>
      <c r="AG26">
        <v>0</v>
      </c>
      <c r="AH26">
        <v>0</v>
      </c>
      <c r="AI26">
        <v>62.41</v>
      </c>
      <c r="AJ26">
        <v>0</v>
      </c>
      <c r="AK26">
        <v>24.77</v>
      </c>
      <c r="AL26">
        <v>49.83</v>
      </c>
      <c r="AM26">
        <v>40.64</v>
      </c>
      <c r="AN26">
        <v>145.13999999999999</v>
      </c>
      <c r="AO26">
        <v>0</v>
      </c>
      <c r="AP26">
        <v>38.700000000000003</v>
      </c>
      <c r="AQ26">
        <v>14.51</v>
      </c>
      <c r="AR26">
        <v>14.51</v>
      </c>
      <c r="AS26">
        <v>0</v>
      </c>
      <c r="AT26">
        <v>20.8</v>
      </c>
      <c r="AU26">
        <v>15.48</v>
      </c>
      <c r="AV26">
        <v>0</v>
      </c>
      <c r="AW26">
        <v>0</v>
      </c>
      <c r="AX26">
        <v>0</v>
      </c>
      <c r="AY26">
        <v>14.51</v>
      </c>
      <c r="AZ26">
        <v>29.03</v>
      </c>
      <c r="BA26">
        <v>0.53</v>
      </c>
      <c r="BB26">
        <v>0.97</v>
      </c>
      <c r="BC26">
        <v>0.93</v>
      </c>
      <c r="BD26">
        <v>3.87</v>
      </c>
      <c r="BE26">
        <v>0.59</v>
      </c>
      <c r="BF26">
        <v>0</v>
      </c>
      <c r="BG26">
        <v>0</v>
      </c>
      <c r="BH26">
        <v>0</v>
      </c>
      <c r="BI26">
        <v>0</v>
      </c>
      <c r="BJ26">
        <v>4.84</v>
      </c>
      <c r="BK26">
        <v>96.76</v>
      </c>
      <c r="BL26">
        <v>48.38</v>
      </c>
      <c r="BM26">
        <v>5.47</v>
      </c>
      <c r="BN26">
        <v>0.4</v>
      </c>
      <c r="BO26">
        <v>0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368.68999999999994</v>
      </c>
      <c r="I27" s="88">
        <v>29.810000000000002</v>
      </c>
      <c r="J27" s="88">
        <v>151.10000000000002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0</v>
      </c>
      <c r="AF27">
        <v>36.869999999999997</v>
      </c>
      <c r="AG27">
        <v>0</v>
      </c>
      <c r="AH27">
        <v>0</v>
      </c>
      <c r="AI27">
        <v>0</v>
      </c>
      <c r="AJ27">
        <v>0</v>
      </c>
      <c r="AK27">
        <v>24.77</v>
      </c>
      <c r="AL27">
        <v>49.83</v>
      </c>
      <c r="AM27">
        <v>40.64</v>
      </c>
      <c r="AN27">
        <v>145.13999999999999</v>
      </c>
      <c r="AO27">
        <v>0</v>
      </c>
      <c r="AP27">
        <v>38.700000000000003</v>
      </c>
      <c r="AQ27">
        <v>14.51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14.51</v>
      </c>
      <c r="AZ27">
        <v>27.09</v>
      </c>
      <c r="BA27">
        <v>0.53</v>
      </c>
      <c r="BB27">
        <v>0.97</v>
      </c>
      <c r="BC27">
        <v>0.93</v>
      </c>
      <c r="BD27">
        <v>3.87</v>
      </c>
      <c r="BE27">
        <v>0.59</v>
      </c>
      <c r="BF27">
        <v>19.350000000000001</v>
      </c>
      <c r="BG27">
        <v>0</v>
      </c>
      <c r="BH27">
        <v>0</v>
      </c>
      <c r="BI27">
        <v>0</v>
      </c>
      <c r="BJ27">
        <v>4.84</v>
      </c>
      <c r="BK27">
        <v>96.76</v>
      </c>
      <c r="BL27">
        <v>48.38</v>
      </c>
      <c r="BM27">
        <v>5.37</v>
      </c>
      <c r="BN27">
        <v>0.59</v>
      </c>
      <c r="BO27">
        <v>0</v>
      </c>
      <c r="BP27">
        <v>0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370.08999999999992</v>
      </c>
      <c r="I28" s="88">
        <v>31.380000000000003</v>
      </c>
      <c r="J28" s="88">
        <v>151.10000000000002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0</v>
      </c>
      <c r="AF28">
        <v>36.869999999999997</v>
      </c>
      <c r="AG28">
        <v>0</v>
      </c>
      <c r="AH28">
        <v>0</v>
      </c>
      <c r="AI28">
        <v>0</v>
      </c>
      <c r="AJ28">
        <v>0</v>
      </c>
      <c r="AK28">
        <v>24.77</v>
      </c>
      <c r="AL28">
        <v>49.83</v>
      </c>
      <c r="AM28">
        <v>40.64</v>
      </c>
      <c r="AN28">
        <v>145.13999999999999</v>
      </c>
      <c r="AO28">
        <v>0</v>
      </c>
      <c r="AP28">
        <v>38.700000000000003</v>
      </c>
      <c r="AQ28">
        <v>14.51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14.51</v>
      </c>
      <c r="AZ28">
        <v>27.09</v>
      </c>
      <c r="BA28">
        <v>0.53</v>
      </c>
      <c r="BB28">
        <v>0.97</v>
      </c>
      <c r="BC28">
        <v>0.93</v>
      </c>
      <c r="BD28">
        <v>3.87</v>
      </c>
      <c r="BE28">
        <v>0.59</v>
      </c>
      <c r="BF28">
        <v>19.350000000000001</v>
      </c>
      <c r="BG28">
        <v>0</v>
      </c>
      <c r="BH28">
        <v>0</v>
      </c>
      <c r="BI28">
        <v>0</v>
      </c>
      <c r="BJ28">
        <v>4.84</v>
      </c>
      <c r="BK28">
        <v>96.76</v>
      </c>
      <c r="BL28">
        <v>48.38</v>
      </c>
      <c r="BM28">
        <v>5.37</v>
      </c>
      <c r="BN28">
        <v>0.59</v>
      </c>
      <c r="BO28">
        <v>1.4</v>
      </c>
      <c r="BP28">
        <v>0.97</v>
      </c>
      <c r="BQ28">
        <v>0.6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370.78999999999996</v>
      </c>
      <c r="I29" s="88">
        <v>32.650000000000006</v>
      </c>
      <c r="J29" s="88">
        <v>151.10000000000002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0</v>
      </c>
      <c r="AF29">
        <v>36.869999999999997</v>
      </c>
      <c r="AG29">
        <v>0</v>
      </c>
      <c r="AH29">
        <v>0</v>
      </c>
      <c r="AI29">
        <v>0</v>
      </c>
      <c r="AJ29">
        <v>0</v>
      </c>
      <c r="AK29">
        <v>24.77</v>
      </c>
      <c r="AL29">
        <v>49.83</v>
      </c>
      <c r="AM29">
        <v>40.64</v>
      </c>
      <c r="AN29">
        <v>145.13999999999999</v>
      </c>
      <c r="AO29">
        <v>0</v>
      </c>
      <c r="AP29">
        <v>38.700000000000003</v>
      </c>
      <c r="AQ29">
        <v>14.51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14.51</v>
      </c>
      <c r="AZ29">
        <v>27.09</v>
      </c>
      <c r="BA29">
        <v>0.53</v>
      </c>
      <c r="BB29">
        <v>0.97</v>
      </c>
      <c r="BC29">
        <v>0.93</v>
      </c>
      <c r="BD29">
        <v>3.87</v>
      </c>
      <c r="BE29">
        <v>0.59</v>
      </c>
      <c r="BF29">
        <v>19.350000000000001</v>
      </c>
      <c r="BG29">
        <v>0</v>
      </c>
      <c r="BH29">
        <v>0</v>
      </c>
      <c r="BI29">
        <v>0</v>
      </c>
      <c r="BJ29">
        <v>4.84</v>
      </c>
      <c r="BK29">
        <v>96.76</v>
      </c>
      <c r="BL29">
        <v>48.38</v>
      </c>
      <c r="BM29">
        <v>5.37</v>
      </c>
      <c r="BN29">
        <v>0.59</v>
      </c>
      <c r="BO29">
        <v>2.1</v>
      </c>
      <c r="BP29">
        <v>1.94</v>
      </c>
      <c r="BQ29">
        <v>0.9</v>
      </c>
      <c r="BR29">
        <v>0</v>
      </c>
      <c r="BS29">
        <v>0</v>
      </c>
    </row>
    <row r="30" spans="1:71">
      <c r="A30" t="s">
        <v>270</v>
      </c>
      <c r="G30" t="s">
        <v>72</v>
      </c>
      <c r="H30" s="115">
        <v>371.48999999999995</v>
      </c>
      <c r="I30" s="88">
        <v>34.880000000000003</v>
      </c>
      <c r="J30" s="88">
        <v>151.10000000000002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0</v>
      </c>
      <c r="AF30">
        <v>36.869999999999997</v>
      </c>
      <c r="AG30">
        <v>0</v>
      </c>
      <c r="AH30">
        <v>0</v>
      </c>
      <c r="AI30">
        <v>0</v>
      </c>
      <c r="AJ30">
        <v>0</v>
      </c>
      <c r="AK30">
        <v>24.77</v>
      </c>
      <c r="AL30">
        <v>49.83</v>
      </c>
      <c r="AM30">
        <v>40.64</v>
      </c>
      <c r="AN30">
        <v>145.13999999999999</v>
      </c>
      <c r="AO30">
        <v>0</v>
      </c>
      <c r="AP30">
        <v>38.700000000000003</v>
      </c>
      <c r="AQ30">
        <v>14.51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14.51</v>
      </c>
      <c r="AZ30">
        <v>27.09</v>
      </c>
      <c r="BA30">
        <v>0.53</v>
      </c>
      <c r="BB30">
        <v>0.97</v>
      </c>
      <c r="BC30">
        <v>0.93</v>
      </c>
      <c r="BD30">
        <v>3.87</v>
      </c>
      <c r="BE30">
        <v>0.59</v>
      </c>
      <c r="BF30">
        <v>19.350000000000001</v>
      </c>
      <c r="BG30">
        <v>0</v>
      </c>
      <c r="BH30">
        <v>0</v>
      </c>
      <c r="BI30">
        <v>0</v>
      </c>
      <c r="BJ30">
        <v>4.84</v>
      </c>
      <c r="BK30">
        <v>96.76</v>
      </c>
      <c r="BL30">
        <v>48.38</v>
      </c>
      <c r="BM30">
        <v>5.37</v>
      </c>
      <c r="BN30">
        <v>0.59</v>
      </c>
      <c r="BO30">
        <v>2.8</v>
      </c>
      <c r="BP30">
        <v>3.87</v>
      </c>
      <c r="BQ30">
        <v>1.2</v>
      </c>
      <c r="BR30">
        <v>0</v>
      </c>
      <c r="BS30">
        <v>0</v>
      </c>
    </row>
    <row r="31" spans="1:71">
      <c r="A31" t="s">
        <v>280</v>
      </c>
      <c r="G31" t="s">
        <v>73</v>
      </c>
      <c r="H31" s="115">
        <v>372.88999999999993</v>
      </c>
      <c r="I31" s="88">
        <v>38.56</v>
      </c>
      <c r="J31" s="88">
        <v>151.00000000000003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0</v>
      </c>
      <c r="AF31">
        <v>36.869999999999997</v>
      </c>
      <c r="AG31">
        <v>0</v>
      </c>
      <c r="AH31">
        <v>0</v>
      </c>
      <c r="AI31">
        <v>0</v>
      </c>
      <c r="AJ31">
        <v>0</v>
      </c>
      <c r="AK31">
        <v>24.77</v>
      </c>
      <c r="AL31">
        <v>49.83</v>
      </c>
      <c r="AM31">
        <v>40.64</v>
      </c>
      <c r="AN31">
        <v>145.13999999999999</v>
      </c>
      <c r="AO31">
        <v>0</v>
      </c>
      <c r="AP31">
        <v>38.700000000000003</v>
      </c>
      <c r="AQ31">
        <v>14.51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14.51</v>
      </c>
      <c r="AZ31">
        <v>27.09</v>
      </c>
      <c r="BA31">
        <v>0.53</v>
      </c>
      <c r="BB31">
        <v>0.97</v>
      </c>
      <c r="BC31">
        <v>0.93</v>
      </c>
      <c r="BD31">
        <v>3.87</v>
      </c>
      <c r="BE31">
        <v>0.59</v>
      </c>
      <c r="BF31">
        <v>19.350000000000001</v>
      </c>
      <c r="BG31">
        <v>0</v>
      </c>
      <c r="BH31">
        <v>0</v>
      </c>
      <c r="BI31">
        <v>0</v>
      </c>
      <c r="BJ31">
        <v>4.84</v>
      </c>
      <c r="BK31">
        <v>96.76</v>
      </c>
      <c r="BL31">
        <v>48.38</v>
      </c>
      <c r="BM31">
        <v>5.27</v>
      </c>
      <c r="BN31">
        <v>0.59</v>
      </c>
      <c r="BO31">
        <v>4.2</v>
      </c>
      <c r="BP31">
        <v>6.77</v>
      </c>
      <c r="BQ31">
        <v>1.8</v>
      </c>
      <c r="BR31">
        <v>0</v>
      </c>
      <c r="BS31">
        <v>0</v>
      </c>
    </row>
    <row r="32" spans="1:71">
      <c r="A32" t="s">
        <v>281</v>
      </c>
      <c r="G32" t="s">
        <v>74</v>
      </c>
      <c r="H32" s="115">
        <v>374.28999999999996</v>
      </c>
      <c r="I32" s="88">
        <v>40.130000000000003</v>
      </c>
      <c r="J32" s="88">
        <v>151.00000000000003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0</v>
      </c>
      <c r="AF32">
        <v>36.869999999999997</v>
      </c>
      <c r="AG32">
        <v>0</v>
      </c>
      <c r="AH32">
        <v>0</v>
      </c>
      <c r="AI32">
        <v>0</v>
      </c>
      <c r="AJ32">
        <v>0</v>
      </c>
      <c r="AK32">
        <v>24.77</v>
      </c>
      <c r="AL32">
        <v>49.83</v>
      </c>
      <c r="AM32">
        <v>40.64</v>
      </c>
      <c r="AN32">
        <v>145.13999999999999</v>
      </c>
      <c r="AO32">
        <v>0</v>
      </c>
      <c r="AP32">
        <v>38.700000000000003</v>
      </c>
      <c r="AQ32">
        <v>14.51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14.51</v>
      </c>
      <c r="AZ32">
        <v>27.09</v>
      </c>
      <c r="BA32">
        <v>0.53</v>
      </c>
      <c r="BB32">
        <v>0.97</v>
      </c>
      <c r="BC32">
        <v>0.93</v>
      </c>
      <c r="BD32">
        <v>3.87</v>
      </c>
      <c r="BE32">
        <v>0.59</v>
      </c>
      <c r="BF32">
        <v>19.350000000000001</v>
      </c>
      <c r="BG32">
        <v>0</v>
      </c>
      <c r="BH32">
        <v>0</v>
      </c>
      <c r="BI32">
        <v>0</v>
      </c>
      <c r="BJ32">
        <v>4.84</v>
      </c>
      <c r="BK32">
        <v>96.76</v>
      </c>
      <c r="BL32">
        <v>48.38</v>
      </c>
      <c r="BM32">
        <v>5.27</v>
      </c>
      <c r="BN32">
        <v>0.59</v>
      </c>
      <c r="BO32">
        <v>5.6</v>
      </c>
      <c r="BP32">
        <v>7.74</v>
      </c>
      <c r="BQ32">
        <v>2.4</v>
      </c>
      <c r="BR32">
        <v>0</v>
      </c>
      <c r="BS32">
        <v>0</v>
      </c>
    </row>
    <row r="33" spans="1:71">
      <c r="A33" t="s">
        <v>282</v>
      </c>
      <c r="G33" t="s">
        <v>75</v>
      </c>
      <c r="H33" s="115">
        <v>377.18999999999994</v>
      </c>
      <c r="I33" s="88">
        <v>44.28</v>
      </c>
      <c r="J33" s="88">
        <v>151.00000000000003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0</v>
      </c>
      <c r="AF33">
        <v>36.869999999999997</v>
      </c>
      <c r="AG33">
        <v>0</v>
      </c>
      <c r="AH33">
        <v>0</v>
      </c>
      <c r="AI33">
        <v>0</v>
      </c>
      <c r="AJ33">
        <v>0</v>
      </c>
      <c r="AK33">
        <v>24.77</v>
      </c>
      <c r="AL33">
        <v>49.83</v>
      </c>
      <c r="AM33">
        <v>40.64</v>
      </c>
      <c r="AN33">
        <v>145.13999999999999</v>
      </c>
      <c r="AO33">
        <v>0</v>
      </c>
      <c r="AP33">
        <v>38.700000000000003</v>
      </c>
      <c r="AQ33">
        <v>14.51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14.51</v>
      </c>
      <c r="AZ33">
        <v>27.09</v>
      </c>
      <c r="BA33">
        <v>0.53</v>
      </c>
      <c r="BB33">
        <v>0.97</v>
      </c>
      <c r="BC33">
        <v>0.93</v>
      </c>
      <c r="BD33">
        <v>3.87</v>
      </c>
      <c r="BE33">
        <v>0.59</v>
      </c>
      <c r="BF33">
        <v>19.350000000000001</v>
      </c>
      <c r="BG33">
        <v>0</v>
      </c>
      <c r="BH33">
        <v>0</v>
      </c>
      <c r="BI33">
        <v>0</v>
      </c>
      <c r="BJ33">
        <v>4.84</v>
      </c>
      <c r="BK33">
        <v>96.76</v>
      </c>
      <c r="BL33">
        <v>48.38</v>
      </c>
      <c r="BM33">
        <v>5.27</v>
      </c>
      <c r="BN33">
        <v>0.59</v>
      </c>
      <c r="BO33">
        <v>8.5</v>
      </c>
      <c r="BP33">
        <v>10.64</v>
      </c>
      <c r="BQ33">
        <v>3.65</v>
      </c>
      <c r="BR33">
        <v>0</v>
      </c>
      <c r="BS33">
        <v>0</v>
      </c>
    </row>
    <row r="34" spans="1:71">
      <c r="A34" t="s">
        <v>283</v>
      </c>
      <c r="G34" t="s">
        <v>76</v>
      </c>
      <c r="H34" s="115">
        <v>379.77999999999992</v>
      </c>
      <c r="I34" s="88">
        <v>48.300000000000004</v>
      </c>
      <c r="J34" s="88">
        <v>151.00000000000003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0</v>
      </c>
      <c r="AF34">
        <v>36.869999999999997</v>
      </c>
      <c r="AG34">
        <v>0</v>
      </c>
      <c r="AH34">
        <v>0</v>
      </c>
      <c r="AI34">
        <v>0</v>
      </c>
      <c r="AJ34">
        <v>0</v>
      </c>
      <c r="AK34">
        <v>24.77</v>
      </c>
      <c r="AL34">
        <v>49.83</v>
      </c>
      <c r="AM34">
        <v>40.64</v>
      </c>
      <c r="AN34">
        <v>145.13999999999999</v>
      </c>
      <c r="AO34">
        <v>0</v>
      </c>
      <c r="AP34">
        <v>38.700000000000003</v>
      </c>
      <c r="AQ34">
        <v>14.51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14.51</v>
      </c>
      <c r="AZ34">
        <v>27.09</v>
      </c>
      <c r="BA34">
        <v>0.53</v>
      </c>
      <c r="BB34">
        <v>0.97</v>
      </c>
      <c r="BC34">
        <v>0.93</v>
      </c>
      <c r="BD34">
        <v>3.87</v>
      </c>
      <c r="BE34">
        <v>0.59</v>
      </c>
      <c r="BF34">
        <v>19.350000000000001</v>
      </c>
      <c r="BG34">
        <v>0</v>
      </c>
      <c r="BH34">
        <v>0</v>
      </c>
      <c r="BI34">
        <v>0</v>
      </c>
      <c r="BJ34">
        <v>4.84</v>
      </c>
      <c r="BK34">
        <v>96.76</v>
      </c>
      <c r="BL34">
        <v>48.38</v>
      </c>
      <c r="BM34">
        <v>5.27</v>
      </c>
      <c r="BN34">
        <v>0.59</v>
      </c>
      <c r="BO34">
        <v>11.09</v>
      </c>
      <c r="BP34">
        <v>13.55</v>
      </c>
      <c r="BQ34">
        <v>4.76</v>
      </c>
      <c r="BR34">
        <v>0</v>
      </c>
      <c r="BS34">
        <v>0</v>
      </c>
    </row>
    <row r="35" spans="1:71">
      <c r="A35" t="s">
        <v>298</v>
      </c>
      <c r="G35" t="s">
        <v>77</v>
      </c>
      <c r="H35" s="115">
        <v>382.53999999999996</v>
      </c>
      <c r="I35" s="88">
        <v>53.290000000000006</v>
      </c>
      <c r="J35" s="88">
        <v>150.92000000000002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0</v>
      </c>
      <c r="AF35">
        <v>36.869999999999997</v>
      </c>
      <c r="AG35">
        <v>0</v>
      </c>
      <c r="AH35">
        <v>0</v>
      </c>
      <c r="AI35">
        <v>0</v>
      </c>
      <c r="AJ35">
        <v>0</v>
      </c>
      <c r="AK35">
        <v>24.77</v>
      </c>
      <c r="AL35">
        <v>49.83</v>
      </c>
      <c r="AM35">
        <v>40.64</v>
      </c>
      <c r="AN35">
        <v>145.13999999999999</v>
      </c>
      <c r="AO35">
        <v>0</v>
      </c>
      <c r="AP35">
        <v>38.700000000000003</v>
      </c>
      <c r="AQ35">
        <v>14.51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14.51</v>
      </c>
      <c r="AZ35">
        <v>27.09</v>
      </c>
      <c r="BA35">
        <v>0.53</v>
      </c>
      <c r="BB35">
        <v>0.97</v>
      </c>
      <c r="BC35">
        <v>0.97</v>
      </c>
      <c r="BD35">
        <v>3.87</v>
      </c>
      <c r="BE35">
        <v>0.59</v>
      </c>
      <c r="BF35">
        <v>19.350000000000001</v>
      </c>
      <c r="BG35">
        <v>0</v>
      </c>
      <c r="BH35">
        <v>0</v>
      </c>
      <c r="BI35">
        <v>0</v>
      </c>
      <c r="BJ35">
        <v>4.84</v>
      </c>
      <c r="BK35">
        <v>96.76</v>
      </c>
      <c r="BL35">
        <v>48.38</v>
      </c>
      <c r="BM35">
        <v>5.19</v>
      </c>
      <c r="BN35">
        <v>0.59</v>
      </c>
      <c r="BO35">
        <v>13.72</v>
      </c>
      <c r="BP35">
        <v>17.420000000000002</v>
      </c>
      <c r="BQ35">
        <v>5.88</v>
      </c>
      <c r="BR35">
        <v>0</v>
      </c>
      <c r="BS35">
        <v>0</v>
      </c>
    </row>
    <row r="36" spans="1:71">
      <c r="A36" t="s">
        <v>331</v>
      </c>
      <c r="G36" t="s">
        <v>78</v>
      </c>
      <c r="H36" s="115">
        <v>384.21999999999991</v>
      </c>
      <c r="I36" s="88">
        <v>55.940000000000005</v>
      </c>
      <c r="J36" s="88">
        <v>150.92000000000002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0</v>
      </c>
      <c r="AF36">
        <v>36.869999999999997</v>
      </c>
      <c r="AG36">
        <v>0</v>
      </c>
      <c r="AH36">
        <v>0</v>
      </c>
      <c r="AI36">
        <v>0</v>
      </c>
      <c r="AJ36">
        <v>0</v>
      </c>
      <c r="AK36">
        <v>24.77</v>
      </c>
      <c r="AL36">
        <v>49.83</v>
      </c>
      <c r="AM36">
        <v>40.64</v>
      </c>
      <c r="AN36">
        <v>145.13999999999999</v>
      </c>
      <c r="AO36">
        <v>0</v>
      </c>
      <c r="AP36">
        <v>38.700000000000003</v>
      </c>
      <c r="AQ36">
        <v>14.51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14.51</v>
      </c>
      <c r="AZ36">
        <v>27.09</v>
      </c>
      <c r="BA36">
        <v>0.53</v>
      </c>
      <c r="BB36">
        <v>0.97</v>
      </c>
      <c r="BC36">
        <v>0.97</v>
      </c>
      <c r="BD36">
        <v>3.87</v>
      </c>
      <c r="BE36">
        <v>0.59</v>
      </c>
      <c r="BF36">
        <v>19.350000000000001</v>
      </c>
      <c r="BG36">
        <v>0</v>
      </c>
      <c r="BH36">
        <v>0</v>
      </c>
      <c r="BI36">
        <v>0</v>
      </c>
      <c r="BJ36">
        <v>4.84</v>
      </c>
      <c r="BK36">
        <v>96.76</v>
      </c>
      <c r="BL36">
        <v>48.38</v>
      </c>
      <c r="BM36">
        <v>5.19</v>
      </c>
      <c r="BN36">
        <v>0.59</v>
      </c>
      <c r="BO36">
        <v>15.4</v>
      </c>
      <c r="BP36">
        <v>19.350000000000001</v>
      </c>
      <c r="BQ36">
        <v>6.6</v>
      </c>
      <c r="BR36">
        <v>0</v>
      </c>
      <c r="BS36">
        <v>0</v>
      </c>
    </row>
    <row r="37" spans="1:71">
      <c r="A37" t="s">
        <v>332</v>
      </c>
      <c r="G37" t="s">
        <v>79</v>
      </c>
      <c r="H37" s="115">
        <v>387.01999999999992</v>
      </c>
      <c r="I37" s="88">
        <v>57.14</v>
      </c>
      <c r="J37" s="88">
        <v>150.92000000000002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0</v>
      </c>
      <c r="AF37">
        <v>36.869999999999997</v>
      </c>
      <c r="AG37">
        <v>0</v>
      </c>
      <c r="AH37">
        <v>0</v>
      </c>
      <c r="AI37">
        <v>0</v>
      </c>
      <c r="AJ37">
        <v>0</v>
      </c>
      <c r="AK37">
        <v>24.77</v>
      </c>
      <c r="AL37">
        <v>49.83</v>
      </c>
      <c r="AM37">
        <v>40.64</v>
      </c>
      <c r="AN37">
        <v>145.13999999999999</v>
      </c>
      <c r="AO37">
        <v>0</v>
      </c>
      <c r="AP37">
        <v>38.700000000000003</v>
      </c>
      <c r="AQ37">
        <v>14.51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14.51</v>
      </c>
      <c r="AZ37">
        <v>27.09</v>
      </c>
      <c r="BA37">
        <v>0.53</v>
      </c>
      <c r="BB37">
        <v>0.97</v>
      </c>
      <c r="BC37">
        <v>0.97</v>
      </c>
      <c r="BD37">
        <v>3.87</v>
      </c>
      <c r="BE37">
        <v>0.59</v>
      </c>
      <c r="BF37">
        <v>19.350000000000001</v>
      </c>
      <c r="BG37">
        <v>0</v>
      </c>
      <c r="BH37">
        <v>0</v>
      </c>
      <c r="BI37">
        <v>0</v>
      </c>
      <c r="BJ37">
        <v>4.84</v>
      </c>
      <c r="BK37">
        <v>96.76</v>
      </c>
      <c r="BL37">
        <v>48.38</v>
      </c>
      <c r="BM37">
        <v>5.19</v>
      </c>
      <c r="BN37">
        <v>0.59</v>
      </c>
      <c r="BO37">
        <v>18.2</v>
      </c>
      <c r="BP37">
        <v>19.350000000000001</v>
      </c>
      <c r="BQ37">
        <v>7.8</v>
      </c>
      <c r="BR37">
        <v>0</v>
      </c>
      <c r="BS37">
        <v>0</v>
      </c>
    </row>
    <row r="38" spans="1:71">
      <c r="A38" t="s">
        <v>333</v>
      </c>
      <c r="G38" t="s">
        <v>80</v>
      </c>
      <c r="H38" s="115">
        <v>389.81999999999994</v>
      </c>
      <c r="I38" s="88">
        <v>58.34</v>
      </c>
      <c r="J38" s="88">
        <v>150.92000000000002</v>
      </c>
      <c r="K38" s="88">
        <v>39.67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0</v>
      </c>
      <c r="AF38">
        <v>36.869999999999997</v>
      </c>
      <c r="AG38">
        <v>0</v>
      </c>
      <c r="AH38">
        <v>0</v>
      </c>
      <c r="AI38">
        <v>0</v>
      </c>
      <c r="AJ38">
        <v>0</v>
      </c>
      <c r="AK38">
        <v>24.77</v>
      </c>
      <c r="AL38">
        <v>49.83</v>
      </c>
      <c r="AM38">
        <v>40.64</v>
      </c>
      <c r="AN38">
        <v>145.13999999999999</v>
      </c>
      <c r="AO38">
        <v>0</v>
      </c>
      <c r="AP38">
        <v>38.700000000000003</v>
      </c>
      <c r="AQ38">
        <v>14.51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14.51</v>
      </c>
      <c r="AZ38">
        <v>27.09</v>
      </c>
      <c r="BA38">
        <v>0.53</v>
      </c>
      <c r="BB38">
        <v>0.97</v>
      </c>
      <c r="BC38">
        <v>0.97</v>
      </c>
      <c r="BD38">
        <v>3.87</v>
      </c>
      <c r="BE38">
        <v>0.59</v>
      </c>
      <c r="BF38">
        <v>19.350000000000001</v>
      </c>
      <c r="BG38">
        <v>0</v>
      </c>
      <c r="BH38">
        <v>0</v>
      </c>
      <c r="BI38">
        <v>0</v>
      </c>
      <c r="BJ38">
        <v>4.84</v>
      </c>
      <c r="BK38">
        <v>96.76</v>
      </c>
      <c r="BL38">
        <v>48.38</v>
      </c>
      <c r="BM38">
        <v>5.19</v>
      </c>
      <c r="BN38">
        <v>0.59</v>
      </c>
      <c r="BO38">
        <v>21</v>
      </c>
      <c r="BP38">
        <v>19.350000000000001</v>
      </c>
      <c r="BQ38">
        <v>9</v>
      </c>
      <c r="BR38">
        <v>0</v>
      </c>
      <c r="BS38">
        <v>15.48</v>
      </c>
    </row>
    <row r="39" spans="1:71">
      <c r="A39" t="s">
        <v>334</v>
      </c>
      <c r="G39" t="s">
        <v>81</v>
      </c>
      <c r="H39" s="115">
        <v>391.26999999999992</v>
      </c>
      <c r="I39" s="88">
        <v>58.940000000000005</v>
      </c>
      <c r="J39" s="88">
        <v>150.82000000000002</v>
      </c>
      <c r="K39" s="88">
        <v>86.11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0</v>
      </c>
      <c r="AF39">
        <v>36.869999999999997</v>
      </c>
      <c r="AG39">
        <v>0</v>
      </c>
      <c r="AH39">
        <v>0</v>
      </c>
      <c r="AI39">
        <v>0</v>
      </c>
      <c r="AJ39">
        <v>0</v>
      </c>
      <c r="AK39">
        <v>24.77</v>
      </c>
      <c r="AL39">
        <v>49.83</v>
      </c>
      <c r="AM39">
        <v>40.64</v>
      </c>
      <c r="AN39">
        <v>145.13999999999999</v>
      </c>
      <c r="AO39">
        <v>0</v>
      </c>
      <c r="AP39">
        <v>38.700000000000003</v>
      </c>
      <c r="AQ39">
        <v>14.51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14.51</v>
      </c>
      <c r="AZ39">
        <v>27.09</v>
      </c>
      <c r="BA39">
        <v>0.57999999999999996</v>
      </c>
      <c r="BB39">
        <v>0.97</v>
      </c>
      <c r="BC39">
        <v>0.97</v>
      </c>
      <c r="BD39">
        <v>3.87</v>
      </c>
      <c r="BE39">
        <v>0.59</v>
      </c>
      <c r="BF39">
        <v>19.350000000000001</v>
      </c>
      <c r="BG39">
        <v>0</v>
      </c>
      <c r="BH39">
        <v>0</v>
      </c>
      <c r="BI39">
        <v>0</v>
      </c>
      <c r="BJ39">
        <v>4.84</v>
      </c>
      <c r="BK39">
        <v>96.76</v>
      </c>
      <c r="BL39">
        <v>48.38</v>
      </c>
      <c r="BM39">
        <v>5.09</v>
      </c>
      <c r="BN39">
        <v>0.59</v>
      </c>
      <c r="BO39">
        <v>22.4</v>
      </c>
      <c r="BP39">
        <v>19.350000000000001</v>
      </c>
      <c r="BQ39">
        <v>9.6</v>
      </c>
      <c r="BR39">
        <v>38.700000000000003</v>
      </c>
      <c r="BS39">
        <v>23.22</v>
      </c>
    </row>
    <row r="40" spans="1:71">
      <c r="A40" t="s">
        <v>355</v>
      </c>
      <c r="G40" t="s">
        <v>82</v>
      </c>
      <c r="H40" s="115">
        <v>393.36999999999995</v>
      </c>
      <c r="I40" s="88">
        <v>59.84</v>
      </c>
      <c r="J40" s="88">
        <v>150.82000000000002</v>
      </c>
      <c r="K40" s="88">
        <v>97.240000000000009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0</v>
      </c>
      <c r="AF40">
        <v>36.869999999999997</v>
      </c>
      <c r="AG40">
        <v>0</v>
      </c>
      <c r="AH40">
        <v>0</v>
      </c>
      <c r="AI40">
        <v>0</v>
      </c>
      <c r="AJ40">
        <v>0</v>
      </c>
      <c r="AK40">
        <v>24.77</v>
      </c>
      <c r="AL40">
        <v>49.83</v>
      </c>
      <c r="AM40">
        <v>40.64</v>
      </c>
      <c r="AN40">
        <v>145.13999999999999</v>
      </c>
      <c r="AO40">
        <v>0</v>
      </c>
      <c r="AP40">
        <v>38.700000000000003</v>
      </c>
      <c r="AQ40">
        <v>14.51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14.51</v>
      </c>
      <c r="AZ40">
        <v>27.09</v>
      </c>
      <c r="BA40">
        <v>0.57999999999999996</v>
      </c>
      <c r="BB40">
        <v>0.97</v>
      </c>
      <c r="BC40">
        <v>0.97</v>
      </c>
      <c r="BD40">
        <v>3.87</v>
      </c>
      <c r="BE40">
        <v>0.59</v>
      </c>
      <c r="BF40">
        <v>19.350000000000001</v>
      </c>
      <c r="BG40">
        <v>0</v>
      </c>
      <c r="BH40">
        <v>0</v>
      </c>
      <c r="BI40">
        <v>0</v>
      </c>
      <c r="BJ40">
        <v>4.84</v>
      </c>
      <c r="BK40">
        <v>96.76</v>
      </c>
      <c r="BL40">
        <v>48.38</v>
      </c>
      <c r="BM40">
        <v>5.09</v>
      </c>
      <c r="BN40">
        <v>0.59</v>
      </c>
      <c r="BO40">
        <v>24.5</v>
      </c>
      <c r="BP40">
        <v>19.350000000000001</v>
      </c>
      <c r="BQ40">
        <v>10.5</v>
      </c>
      <c r="BR40">
        <v>43.54</v>
      </c>
      <c r="BS40">
        <v>29.51</v>
      </c>
    </row>
    <row r="41" spans="1:71">
      <c r="A41" t="s">
        <v>356</v>
      </c>
      <c r="G41" t="s">
        <v>83</v>
      </c>
      <c r="H41" s="115">
        <v>395.46999999999997</v>
      </c>
      <c r="I41" s="88">
        <v>60.74</v>
      </c>
      <c r="J41" s="88">
        <v>150.82000000000002</v>
      </c>
      <c r="K41" s="88">
        <v>106.44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0</v>
      </c>
      <c r="AF41">
        <v>36.869999999999997</v>
      </c>
      <c r="AG41">
        <v>0</v>
      </c>
      <c r="AH41">
        <v>0</v>
      </c>
      <c r="AI41">
        <v>0</v>
      </c>
      <c r="AJ41">
        <v>0</v>
      </c>
      <c r="AK41">
        <v>24.77</v>
      </c>
      <c r="AL41">
        <v>49.83</v>
      </c>
      <c r="AM41">
        <v>40.64</v>
      </c>
      <c r="AN41">
        <v>145.13999999999999</v>
      </c>
      <c r="AO41">
        <v>0</v>
      </c>
      <c r="AP41">
        <v>38.700000000000003</v>
      </c>
      <c r="AQ41">
        <v>14.51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14.51</v>
      </c>
      <c r="AZ41">
        <v>27.09</v>
      </c>
      <c r="BA41">
        <v>0.57999999999999996</v>
      </c>
      <c r="BB41">
        <v>0.97</v>
      </c>
      <c r="BC41">
        <v>0.97</v>
      </c>
      <c r="BD41">
        <v>3.87</v>
      </c>
      <c r="BE41">
        <v>0.59</v>
      </c>
      <c r="BF41">
        <v>19.350000000000001</v>
      </c>
      <c r="BG41">
        <v>0</v>
      </c>
      <c r="BH41">
        <v>0</v>
      </c>
      <c r="BI41">
        <v>0</v>
      </c>
      <c r="BJ41">
        <v>4.84</v>
      </c>
      <c r="BK41">
        <v>96.76</v>
      </c>
      <c r="BL41">
        <v>48.38</v>
      </c>
      <c r="BM41">
        <v>5.09</v>
      </c>
      <c r="BN41">
        <v>0.59</v>
      </c>
      <c r="BO41">
        <v>26.6</v>
      </c>
      <c r="BP41">
        <v>19.350000000000001</v>
      </c>
      <c r="BQ41">
        <v>11.4</v>
      </c>
      <c r="BR41">
        <v>48.38</v>
      </c>
      <c r="BS41">
        <v>33.869999999999997</v>
      </c>
    </row>
    <row r="42" spans="1:71">
      <c r="A42" t="s">
        <v>357</v>
      </c>
      <c r="G42" t="s">
        <v>84</v>
      </c>
      <c r="H42" s="115">
        <v>398.16999999999996</v>
      </c>
      <c r="I42" s="88">
        <v>61.89</v>
      </c>
      <c r="J42" s="88">
        <v>150.82000000000002</v>
      </c>
      <c r="K42" s="88">
        <v>129.66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0</v>
      </c>
      <c r="AF42">
        <v>36.869999999999997</v>
      </c>
      <c r="AG42">
        <v>0</v>
      </c>
      <c r="AH42">
        <v>0</v>
      </c>
      <c r="AI42">
        <v>0</v>
      </c>
      <c r="AJ42">
        <v>0</v>
      </c>
      <c r="AK42">
        <v>24.77</v>
      </c>
      <c r="AL42">
        <v>49.83</v>
      </c>
      <c r="AM42">
        <v>40.64</v>
      </c>
      <c r="AN42">
        <v>145.13999999999999</v>
      </c>
      <c r="AO42">
        <v>0</v>
      </c>
      <c r="AP42">
        <v>38.700000000000003</v>
      </c>
      <c r="AQ42">
        <v>14.51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14.51</v>
      </c>
      <c r="AZ42">
        <v>27.09</v>
      </c>
      <c r="BA42">
        <v>0.57999999999999996</v>
      </c>
      <c r="BB42">
        <v>0.97</v>
      </c>
      <c r="BC42">
        <v>0.97</v>
      </c>
      <c r="BD42">
        <v>3.87</v>
      </c>
      <c r="BE42">
        <v>0.59</v>
      </c>
      <c r="BF42">
        <v>19.350000000000001</v>
      </c>
      <c r="BG42">
        <v>0</v>
      </c>
      <c r="BH42">
        <v>0</v>
      </c>
      <c r="BI42">
        <v>0</v>
      </c>
      <c r="BJ42">
        <v>4.84</v>
      </c>
      <c r="BK42">
        <v>96.76</v>
      </c>
      <c r="BL42">
        <v>48.38</v>
      </c>
      <c r="BM42">
        <v>5.09</v>
      </c>
      <c r="BN42">
        <v>0.59</v>
      </c>
      <c r="BO42">
        <v>29.3</v>
      </c>
      <c r="BP42">
        <v>19.350000000000001</v>
      </c>
      <c r="BQ42">
        <v>12.55</v>
      </c>
      <c r="BR42">
        <v>67.73</v>
      </c>
      <c r="BS42">
        <v>37.74</v>
      </c>
    </row>
    <row r="43" spans="1:71">
      <c r="A43" t="s">
        <v>363</v>
      </c>
      <c r="G43" t="s">
        <v>85</v>
      </c>
      <c r="H43" s="115">
        <v>399.53999999999996</v>
      </c>
      <c r="I43" s="88">
        <v>62.480000000000004</v>
      </c>
      <c r="J43" s="88">
        <v>150.64000000000001</v>
      </c>
      <c r="K43" s="88">
        <v>98.210000000000008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0</v>
      </c>
      <c r="AF43">
        <v>36.869999999999997</v>
      </c>
      <c r="AG43">
        <v>0</v>
      </c>
      <c r="AH43">
        <v>0</v>
      </c>
      <c r="AI43">
        <v>0</v>
      </c>
      <c r="AJ43">
        <v>0</v>
      </c>
      <c r="AK43">
        <v>24.77</v>
      </c>
      <c r="AL43">
        <v>49.83</v>
      </c>
      <c r="AM43">
        <v>40.64</v>
      </c>
      <c r="AN43">
        <v>145.13999999999999</v>
      </c>
      <c r="AO43">
        <v>0</v>
      </c>
      <c r="AP43">
        <v>38.700000000000003</v>
      </c>
      <c r="AQ43">
        <v>14.51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14.51</v>
      </c>
      <c r="AZ43">
        <v>27.09</v>
      </c>
      <c r="BA43">
        <v>0.57999999999999996</v>
      </c>
      <c r="BB43">
        <v>0.97</v>
      </c>
      <c r="BC43">
        <v>0.97</v>
      </c>
      <c r="BD43">
        <v>3.87</v>
      </c>
      <c r="BE43">
        <v>0.59</v>
      </c>
      <c r="BF43">
        <v>19.350000000000001</v>
      </c>
      <c r="BG43">
        <v>0</v>
      </c>
      <c r="BH43">
        <v>0</v>
      </c>
      <c r="BI43">
        <v>0.97</v>
      </c>
      <c r="BJ43">
        <v>3.87</v>
      </c>
      <c r="BK43">
        <v>96.76</v>
      </c>
      <c r="BL43">
        <v>48.38</v>
      </c>
      <c r="BM43">
        <v>4.91</v>
      </c>
      <c r="BN43">
        <v>0.59</v>
      </c>
      <c r="BO43">
        <v>30.67</v>
      </c>
      <c r="BP43">
        <v>19.350000000000001</v>
      </c>
      <c r="BQ43">
        <v>13.14</v>
      </c>
      <c r="BR43">
        <v>29.03</v>
      </c>
      <c r="BS43">
        <v>44.99</v>
      </c>
    </row>
    <row r="44" spans="1:71">
      <c r="A44" t="s">
        <v>367</v>
      </c>
      <c r="G44" t="s">
        <v>86</v>
      </c>
      <c r="H44" s="115">
        <v>401.57999999999993</v>
      </c>
      <c r="I44" s="88">
        <v>63.36</v>
      </c>
      <c r="J44" s="88">
        <v>150.64000000000001</v>
      </c>
      <c r="K44" s="88">
        <v>139.82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0</v>
      </c>
      <c r="AF44">
        <v>36.869999999999997</v>
      </c>
      <c r="AG44">
        <v>0</v>
      </c>
      <c r="AH44">
        <v>0</v>
      </c>
      <c r="AI44">
        <v>0</v>
      </c>
      <c r="AJ44">
        <v>0</v>
      </c>
      <c r="AK44">
        <v>24.77</v>
      </c>
      <c r="AL44">
        <v>49.83</v>
      </c>
      <c r="AM44">
        <v>40.64</v>
      </c>
      <c r="AN44">
        <v>145.13999999999999</v>
      </c>
      <c r="AO44">
        <v>0</v>
      </c>
      <c r="AP44">
        <v>38.700000000000003</v>
      </c>
      <c r="AQ44">
        <v>14.51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14.51</v>
      </c>
      <c r="AZ44">
        <v>27.09</v>
      </c>
      <c r="BA44">
        <v>0.57999999999999996</v>
      </c>
      <c r="BB44">
        <v>0.97</v>
      </c>
      <c r="BC44">
        <v>0.97</v>
      </c>
      <c r="BD44">
        <v>3.87</v>
      </c>
      <c r="BE44">
        <v>0.59</v>
      </c>
      <c r="BF44">
        <v>19.350000000000001</v>
      </c>
      <c r="BG44">
        <v>0</v>
      </c>
      <c r="BH44">
        <v>0</v>
      </c>
      <c r="BI44">
        <v>0.97</v>
      </c>
      <c r="BJ44">
        <v>3.87</v>
      </c>
      <c r="BK44">
        <v>96.76</v>
      </c>
      <c r="BL44">
        <v>48.38</v>
      </c>
      <c r="BM44">
        <v>4.91</v>
      </c>
      <c r="BN44">
        <v>0.59</v>
      </c>
      <c r="BO44">
        <v>32.71</v>
      </c>
      <c r="BP44">
        <v>19.350000000000001</v>
      </c>
      <c r="BQ44">
        <v>14.02</v>
      </c>
      <c r="BR44">
        <v>67.73</v>
      </c>
      <c r="BS44">
        <v>47.9</v>
      </c>
    </row>
    <row r="45" spans="1:71">
      <c r="A45" t="s">
        <v>390</v>
      </c>
      <c r="G45" t="s">
        <v>87</v>
      </c>
      <c r="H45" s="115">
        <v>402.46999999999997</v>
      </c>
      <c r="I45" s="88">
        <v>64.710000000000008</v>
      </c>
      <c r="J45" s="88">
        <v>150.64000000000001</v>
      </c>
      <c r="K45" s="88">
        <v>141.75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0</v>
      </c>
      <c r="AF45">
        <v>36.869999999999997</v>
      </c>
      <c r="AG45">
        <v>0</v>
      </c>
      <c r="AH45">
        <v>0</v>
      </c>
      <c r="AI45">
        <v>0</v>
      </c>
      <c r="AJ45">
        <v>0</v>
      </c>
      <c r="AK45">
        <v>24.77</v>
      </c>
      <c r="AL45">
        <v>49.83</v>
      </c>
      <c r="AM45">
        <v>40.64</v>
      </c>
      <c r="AN45">
        <v>145.13999999999999</v>
      </c>
      <c r="AO45">
        <v>0</v>
      </c>
      <c r="AP45">
        <v>38.700000000000003</v>
      </c>
      <c r="AQ45">
        <v>14.51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14.51</v>
      </c>
      <c r="AZ45">
        <v>27.09</v>
      </c>
      <c r="BA45">
        <v>0.57999999999999996</v>
      </c>
      <c r="BB45">
        <v>0.97</v>
      </c>
      <c r="BC45">
        <v>0.97</v>
      </c>
      <c r="BD45">
        <v>3.87</v>
      </c>
      <c r="BE45">
        <v>0.59</v>
      </c>
      <c r="BF45">
        <v>19.350000000000001</v>
      </c>
      <c r="BG45">
        <v>0</v>
      </c>
      <c r="BH45">
        <v>0</v>
      </c>
      <c r="BI45">
        <v>0.97</v>
      </c>
      <c r="BJ45">
        <v>3.87</v>
      </c>
      <c r="BK45">
        <v>96.76</v>
      </c>
      <c r="BL45">
        <v>48.38</v>
      </c>
      <c r="BM45">
        <v>4.91</v>
      </c>
      <c r="BN45">
        <v>0.59</v>
      </c>
      <c r="BO45">
        <v>33.6</v>
      </c>
      <c r="BP45">
        <v>20.32</v>
      </c>
      <c r="BQ45">
        <v>14.4</v>
      </c>
      <c r="BR45">
        <v>67.73</v>
      </c>
      <c r="BS45">
        <v>49.83</v>
      </c>
    </row>
    <row r="46" spans="1:71">
      <c r="A46" t="s">
        <v>391</v>
      </c>
      <c r="G46" t="s">
        <v>88</v>
      </c>
      <c r="H46" s="115">
        <v>402.46999999999997</v>
      </c>
      <c r="I46" s="88">
        <v>64.710000000000008</v>
      </c>
      <c r="J46" s="88">
        <v>150.64000000000001</v>
      </c>
      <c r="K46" s="88">
        <v>143.69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0</v>
      </c>
      <c r="AF46">
        <v>36.869999999999997</v>
      </c>
      <c r="AG46">
        <v>0</v>
      </c>
      <c r="AH46">
        <v>0</v>
      </c>
      <c r="AI46">
        <v>0</v>
      </c>
      <c r="AJ46">
        <v>0</v>
      </c>
      <c r="AK46">
        <v>24.77</v>
      </c>
      <c r="AL46">
        <v>49.83</v>
      </c>
      <c r="AM46">
        <v>40.64</v>
      </c>
      <c r="AN46">
        <v>145.13999999999999</v>
      </c>
      <c r="AO46">
        <v>0</v>
      </c>
      <c r="AP46">
        <v>38.700000000000003</v>
      </c>
      <c r="AQ46">
        <v>14.51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14.51</v>
      </c>
      <c r="AZ46">
        <v>27.09</v>
      </c>
      <c r="BA46">
        <v>0.57999999999999996</v>
      </c>
      <c r="BB46">
        <v>0.97</v>
      </c>
      <c r="BC46">
        <v>0.97</v>
      </c>
      <c r="BD46">
        <v>3.87</v>
      </c>
      <c r="BE46">
        <v>0.59</v>
      </c>
      <c r="BF46">
        <v>19.350000000000001</v>
      </c>
      <c r="BG46">
        <v>0</v>
      </c>
      <c r="BH46">
        <v>0</v>
      </c>
      <c r="BI46">
        <v>0.97</v>
      </c>
      <c r="BJ46">
        <v>3.87</v>
      </c>
      <c r="BK46">
        <v>96.76</v>
      </c>
      <c r="BL46">
        <v>48.38</v>
      </c>
      <c r="BM46">
        <v>4.91</v>
      </c>
      <c r="BN46">
        <v>0.59</v>
      </c>
      <c r="BO46">
        <v>33.6</v>
      </c>
      <c r="BP46">
        <v>20.32</v>
      </c>
      <c r="BQ46">
        <v>14.4</v>
      </c>
      <c r="BR46">
        <v>67.73</v>
      </c>
      <c r="BS46">
        <v>51.77</v>
      </c>
    </row>
    <row r="47" spans="1:71">
      <c r="A47" t="s">
        <v>395</v>
      </c>
      <c r="G47" t="s">
        <v>89</v>
      </c>
      <c r="H47" s="115">
        <v>410.65</v>
      </c>
      <c r="I47" s="88">
        <v>65.31</v>
      </c>
      <c r="J47" s="88">
        <v>150.64000000000001</v>
      </c>
      <c r="K47" s="88">
        <v>119.5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0</v>
      </c>
      <c r="AF47">
        <v>36.869999999999997</v>
      </c>
      <c r="AG47">
        <v>0</v>
      </c>
      <c r="AH47">
        <v>0</v>
      </c>
      <c r="AI47">
        <v>0</v>
      </c>
      <c r="AJ47">
        <v>0</v>
      </c>
      <c r="AK47">
        <v>24.77</v>
      </c>
      <c r="AL47">
        <v>49.83</v>
      </c>
      <c r="AM47">
        <v>40.64</v>
      </c>
      <c r="AN47">
        <v>145.13999999999999</v>
      </c>
      <c r="AO47">
        <v>0</v>
      </c>
      <c r="AP47">
        <v>38.700000000000003</v>
      </c>
      <c r="AQ47">
        <v>14.51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14.51</v>
      </c>
      <c r="AZ47">
        <v>33.869999999999997</v>
      </c>
      <c r="BA47">
        <v>0.57999999999999996</v>
      </c>
      <c r="BB47">
        <v>0.97</v>
      </c>
      <c r="BC47">
        <v>0.97</v>
      </c>
      <c r="BD47">
        <v>3.87</v>
      </c>
      <c r="BE47">
        <v>0.59</v>
      </c>
      <c r="BF47">
        <v>19.350000000000001</v>
      </c>
      <c r="BG47">
        <v>0</v>
      </c>
      <c r="BH47">
        <v>0</v>
      </c>
      <c r="BI47">
        <v>0.97</v>
      </c>
      <c r="BJ47">
        <v>3.87</v>
      </c>
      <c r="BK47">
        <v>96.76</v>
      </c>
      <c r="BL47">
        <v>48.38</v>
      </c>
      <c r="BM47">
        <v>4.91</v>
      </c>
      <c r="BN47">
        <v>0.59</v>
      </c>
      <c r="BO47">
        <v>35</v>
      </c>
      <c r="BP47">
        <v>20.32</v>
      </c>
      <c r="BQ47">
        <v>15</v>
      </c>
      <c r="BR47">
        <v>43.54</v>
      </c>
      <c r="BS47">
        <v>51.77</v>
      </c>
    </row>
    <row r="48" spans="1:71">
      <c r="A48" t="s">
        <v>399</v>
      </c>
      <c r="G48" t="s">
        <v>90</v>
      </c>
      <c r="H48" s="115">
        <v>410.65</v>
      </c>
      <c r="I48" s="88">
        <v>65.31</v>
      </c>
      <c r="J48" s="88">
        <v>150.64000000000001</v>
      </c>
      <c r="K48" s="88">
        <v>149.48999999999998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0</v>
      </c>
      <c r="AF48">
        <v>36.869999999999997</v>
      </c>
      <c r="AG48">
        <v>0</v>
      </c>
      <c r="AH48">
        <v>0</v>
      </c>
      <c r="AI48">
        <v>0</v>
      </c>
      <c r="AJ48">
        <v>0</v>
      </c>
      <c r="AK48">
        <v>24.77</v>
      </c>
      <c r="AL48">
        <v>49.83</v>
      </c>
      <c r="AM48">
        <v>40.64</v>
      </c>
      <c r="AN48">
        <v>145.13999999999999</v>
      </c>
      <c r="AO48">
        <v>0</v>
      </c>
      <c r="AP48">
        <v>38.700000000000003</v>
      </c>
      <c r="AQ48">
        <v>14.51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14.51</v>
      </c>
      <c r="AZ48">
        <v>33.869999999999997</v>
      </c>
      <c r="BA48">
        <v>0.57999999999999996</v>
      </c>
      <c r="BB48">
        <v>0.97</v>
      </c>
      <c r="BC48">
        <v>0.97</v>
      </c>
      <c r="BD48">
        <v>3.87</v>
      </c>
      <c r="BE48">
        <v>0.59</v>
      </c>
      <c r="BF48">
        <v>19.350000000000001</v>
      </c>
      <c r="BG48">
        <v>0</v>
      </c>
      <c r="BH48">
        <v>0</v>
      </c>
      <c r="BI48">
        <v>0.97</v>
      </c>
      <c r="BJ48">
        <v>3.87</v>
      </c>
      <c r="BK48">
        <v>96.76</v>
      </c>
      <c r="BL48">
        <v>48.38</v>
      </c>
      <c r="BM48">
        <v>4.91</v>
      </c>
      <c r="BN48">
        <v>0.59</v>
      </c>
      <c r="BO48">
        <v>35</v>
      </c>
      <c r="BP48">
        <v>20.32</v>
      </c>
      <c r="BQ48">
        <v>15</v>
      </c>
      <c r="BR48">
        <v>72.569999999999993</v>
      </c>
      <c r="BS48">
        <v>52.73</v>
      </c>
    </row>
    <row r="49" spans="1:71">
      <c r="A49" t="s">
        <v>400</v>
      </c>
      <c r="G49" t="s">
        <v>91</v>
      </c>
      <c r="H49" s="115">
        <v>410.65</v>
      </c>
      <c r="I49" s="88">
        <v>65.31</v>
      </c>
      <c r="J49" s="88">
        <v>150.64000000000001</v>
      </c>
      <c r="K49" s="88">
        <v>150.45999999999998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0</v>
      </c>
      <c r="AF49">
        <v>36.869999999999997</v>
      </c>
      <c r="AG49">
        <v>0</v>
      </c>
      <c r="AH49">
        <v>0</v>
      </c>
      <c r="AI49">
        <v>0</v>
      </c>
      <c r="AJ49">
        <v>0</v>
      </c>
      <c r="AK49">
        <v>24.77</v>
      </c>
      <c r="AL49">
        <v>49.83</v>
      </c>
      <c r="AM49">
        <v>40.64</v>
      </c>
      <c r="AN49">
        <v>145.13999999999999</v>
      </c>
      <c r="AO49">
        <v>0</v>
      </c>
      <c r="AP49">
        <v>38.700000000000003</v>
      </c>
      <c r="AQ49">
        <v>14.51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14.51</v>
      </c>
      <c r="AZ49">
        <v>33.869999999999997</v>
      </c>
      <c r="BA49">
        <v>0.57999999999999996</v>
      </c>
      <c r="BB49">
        <v>0.97</v>
      </c>
      <c r="BC49">
        <v>0.97</v>
      </c>
      <c r="BD49">
        <v>3.87</v>
      </c>
      <c r="BE49">
        <v>0.59</v>
      </c>
      <c r="BF49">
        <v>19.350000000000001</v>
      </c>
      <c r="BG49">
        <v>0</v>
      </c>
      <c r="BH49">
        <v>0</v>
      </c>
      <c r="BI49">
        <v>0.97</v>
      </c>
      <c r="BJ49">
        <v>3.87</v>
      </c>
      <c r="BK49">
        <v>96.76</v>
      </c>
      <c r="BL49">
        <v>48.38</v>
      </c>
      <c r="BM49">
        <v>4.91</v>
      </c>
      <c r="BN49">
        <v>0.59</v>
      </c>
      <c r="BO49">
        <v>35</v>
      </c>
      <c r="BP49">
        <v>20.32</v>
      </c>
      <c r="BQ49">
        <v>15</v>
      </c>
      <c r="BR49">
        <v>72.569999999999993</v>
      </c>
      <c r="BS49">
        <v>53.7</v>
      </c>
    </row>
    <row r="50" spans="1:71">
      <c r="A50" t="s">
        <v>401</v>
      </c>
      <c r="G50" t="s">
        <v>92</v>
      </c>
      <c r="H50" s="115">
        <v>411.34999999999997</v>
      </c>
      <c r="I50" s="88">
        <v>65.61</v>
      </c>
      <c r="J50" s="88">
        <v>150.64000000000001</v>
      </c>
      <c r="K50" s="88">
        <v>151.91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0</v>
      </c>
      <c r="AF50">
        <v>36.869999999999997</v>
      </c>
      <c r="AG50">
        <v>0</v>
      </c>
      <c r="AH50">
        <v>0</v>
      </c>
      <c r="AI50">
        <v>0</v>
      </c>
      <c r="AJ50">
        <v>0</v>
      </c>
      <c r="AK50">
        <v>24.77</v>
      </c>
      <c r="AL50">
        <v>49.83</v>
      </c>
      <c r="AM50">
        <v>40.64</v>
      </c>
      <c r="AN50">
        <v>145.13999999999999</v>
      </c>
      <c r="AO50">
        <v>0</v>
      </c>
      <c r="AP50">
        <v>38.700000000000003</v>
      </c>
      <c r="AQ50">
        <v>14.51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14.51</v>
      </c>
      <c r="AZ50">
        <v>33.869999999999997</v>
      </c>
      <c r="BA50">
        <v>0.57999999999999996</v>
      </c>
      <c r="BB50">
        <v>0.97</v>
      </c>
      <c r="BC50">
        <v>0.97</v>
      </c>
      <c r="BD50">
        <v>3.87</v>
      </c>
      <c r="BE50">
        <v>0.59</v>
      </c>
      <c r="BF50">
        <v>19.350000000000001</v>
      </c>
      <c r="BG50">
        <v>0</v>
      </c>
      <c r="BH50">
        <v>0</v>
      </c>
      <c r="BI50">
        <v>0.97</v>
      </c>
      <c r="BJ50">
        <v>3.87</v>
      </c>
      <c r="BK50">
        <v>96.76</v>
      </c>
      <c r="BL50">
        <v>48.38</v>
      </c>
      <c r="BM50">
        <v>4.91</v>
      </c>
      <c r="BN50">
        <v>0.59</v>
      </c>
      <c r="BO50">
        <v>35.700000000000003</v>
      </c>
      <c r="BP50">
        <v>20.32</v>
      </c>
      <c r="BQ50">
        <v>15.3</v>
      </c>
      <c r="BR50">
        <v>72.569999999999993</v>
      </c>
      <c r="BS50">
        <v>55.15</v>
      </c>
    </row>
    <row r="51" spans="1:71">
      <c r="A51" t="s">
        <v>403</v>
      </c>
      <c r="G51" t="s">
        <v>93</v>
      </c>
      <c r="H51" s="115">
        <v>411.34999999999997</v>
      </c>
      <c r="I51" s="88">
        <v>65.61</v>
      </c>
      <c r="J51" s="88">
        <v>150.55000000000001</v>
      </c>
      <c r="K51" s="88">
        <v>128.21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0</v>
      </c>
      <c r="AF51">
        <v>36.869999999999997</v>
      </c>
      <c r="AG51">
        <v>0</v>
      </c>
      <c r="AH51">
        <v>0</v>
      </c>
      <c r="AI51">
        <v>0</v>
      </c>
      <c r="AJ51">
        <v>0</v>
      </c>
      <c r="AK51">
        <v>24.77</v>
      </c>
      <c r="AL51">
        <v>49.83</v>
      </c>
      <c r="AM51">
        <v>40.64</v>
      </c>
      <c r="AN51">
        <v>145.13999999999999</v>
      </c>
      <c r="AO51">
        <v>0</v>
      </c>
      <c r="AP51">
        <v>38.700000000000003</v>
      </c>
      <c r="AQ51">
        <v>14.51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14.51</v>
      </c>
      <c r="AZ51">
        <v>33.869999999999997</v>
      </c>
      <c r="BA51">
        <v>0.57999999999999996</v>
      </c>
      <c r="BB51">
        <v>0.97</v>
      </c>
      <c r="BC51">
        <v>0.97</v>
      </c>
      <c r="BD51">
        <v>3.87</v>
      </c>
      <c r="BE51">
        <v>0.59</v>
      </c>
      <c r="BF51">
        <v>19.350000000000001</v>
      </c>
      <c r="BG51">
        <v>0</v>
      </c>
      <c r="BH51">
        <v>0</v>
      </c>
      <c r="BI51">
        <v>0.97</v>
      </c>
      <c r="BJ51">
        <v>3.87</v>
      </c>
      <c r="BK51">
        <v>96.76</v>
      </c>
      <c r="BL51">
        <v>48.38</v>
      </c>
      <c r="BM51">
        <v>4.82</v>
      </c>
      <c r="BN51">
        <v>0.59</v>
      </c>
      <c r="BO51">
        <v>35.700000000000003</v>
      </c>
      <c r="BP51">
        <v>20.32</v>
      </c>
      <c r="BQ51">
        <v>15.3</v>
      </c>
      <c r="BR51">
        <v>48.38</v>
      </c>
      <c r="BS51">
        <v>55.64</v>
      </c>
    </row>
    <row r="52" spans="1:71">
      <c r="A52" t="s">
        <v>404</v>
      </c>
      <c r="G52" t="s">
        <v>94</v>
      </c>
      <c r="H52" s="115">
        <v>411.34999999999997</v>
      </c>
      <c r="I52" s="88">
        <v>65.61</v>
      </c>
      <c r="J52" s="88">
        <v>150.55000000000001</v>
      </c>
      <c r="K52" s="88">
        <v>143.68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0</v>
      </c>
      <c r="AF52">
        <v>36.869999999999997</v>
      </c>
      <c r="AG52">
        <v>0</v>
      </c>
      <c r="AH52">
        <v>0</v>
      </c>
      <c r="AI52">
        <v>0</v>
      </c>
      <c r="AJ52">
        <v>0</v>
      </c>
      <c r="AK52">
        <v>24.77</v>
      </c>
      <c r="AL52">
        <v>49.83</v>
      </c>
      <c r="AM52">
        <v>40.64</v>
      </c>
      <c r="AN52">
        <v>145.13999999999999</v>
      </c>
      <c r="AO52">
        <v>0</v>
      </c>
      <c r="AP52">
        <v>38.700000000000003</v>
      </c>
      <c r="AQ52">
        <v>14.51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14.51</v>
      </c>
      <c r="AZ52">
        <v>33.869999999999997</v>
      </c>
      <c r="BA52">
        <v>0.57999999999999996</v>
      </c>
      <c r="BB52">
        <v>0.97</v>
      </c>
      <c r="BC52">
        <v>0.97</v>
      </c>
      <c r="BD52">
        <v>3.87</v>
      </c>
      <c r="BE52">
        <v>0.59</v>
      </c>
      <c r="BF52">
        <v>19.350000000000001</v>
      </c>
      <c r="BG52">
        <v>0</v>
      </c>
      <c r="BH52">
        <v>0</v>
      </c>
      <c r="BI52">
        <v>0.97</v>
      </c>
      <c r="BJ52">
        <v>3.87</v>
      </c>
      <c r="BK52">
        <v>96.76</v>
      </c>
      <c r="BL52">
        <v>48.38</v>
      </c>
      <c r="BM52">
        <v>4.82</v>
      </c>
      <c r="BN52">
        <v>0.59</v>
      </c>
      <c r="BO52">
        <v>35.700000000000003</v>
      </c>
      <c r="BP52">
        <v>20.32</v>
      </c>
      <c r="BQ52">
        <v>15.3</v>
      </c>
      <c r="BR52">
        <v>62.89</v>
      </c>
      <c r="BS52">
        <v>56.6</v>
      </c>
    </row>
    <row r="53" spans="1:71">
      <c r="G53" t="s">
        <v>95</v>
      </c>
      <c r="H53" s="115">
        <v>411.34999999999997</v>
      </c>
      <c r="I53" s="88">
        <v>65.61</v>
      </c>
      <c r="J53" s="88">
        <v>150.55000000000001</v>
      </c>
      <c r="K53" s="88">
        <v>144.17000000000002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0</v>
      </c>
      <c r="AF53">
        <v>36.869999999999997</v>
      </c>
      <c r="AG53">
        <v>0</v>
      </c>
      <c r="AH53">
        <v>0</v>
      </c>
      <c r="AI53">
        <v>0</v>
      </c>
      <c r="AJ53">
        <v>0</v>
      </c>
      <c r="AK53">
        <v>24.77</v>
      </c>
      <c r="AL53">
        <v>49.83</v>
      </c>
      <c r="AM53">
        <v>40.64</v>
      </c>
      <c r="AN53">
        <v>145.13999999999999</v>
      </c>
      <c r="AO53">
        <v>0</v>
      </c>
      <c r="AP53">
        <v>38.700000000000003</v>
      </c>
      <c r="AQ53">
        <v>14.51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14.51</v>
      </c>
      <c r="AZ53">
        <v>33.869999999999997</v>
      </c>
      <c r="BA53">
        <v>0.57999999999999996</v>
      </c>
      <c r="BB53">
        <v>0.97</v>
      </c>
      <c r="BC53">
        <v>0.97</v>
      </c>
      <c r="BD53">
        <v>3.87</v>
      </c>
      <c r="BE53">
        <v>0.59</v>
      </c>
      <c r="BF53">
        <v>19.350000000000001</v>
      </c>
      <c r="BG53">
        <v>0</v>
      </c>
      <c r="BH53">
        <v>0</v>
      </c>
      <c r="BI53">
        <v>0.97</v>
      </c>
      <c r="BJ53">
        <v>3.87</v>
      </c>
      <c r="BK53">
        <v>96.76</v>
      </c>
      <c r="BL53">
        <v>48.38</v>
      </c>
      <c r="BM53">
        <v>4.82</v>
      </c>
      <c r="BN53">
        <v>0.59</v>
      </c>
      <c r="BO53">
        <v>35.700000000000003</v>
      </c>
      <c r="BP53">
        <v>20.32</v>
      </c>
      <c r="BQ53">
        <v>15.3</v>
      </c>
      <c r="BR53">
        <v>62.89</v>
      </c>
      <c r="BS53">
        <v>57.09</v>
      </c>
    </row>
    <row r="54" spans="1:71">
      <c r="G54" t="s">
        <v>96</v>
      </c>
      <c r="H54" s="115">
        <v>410.65</v>
      </c>
      <c r="I54" s="88">
        <v>65.31</v>
      </c>
      <c r="J54" s="88">
        <v>150.55000000000001</v>
      </c>
      <c r="K54" s="88">
        <v>146.11000000000001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0</v>
      </c>
      <c r="AF54">
        <v>36.869999999999997</v>
      </c>
      <c r="AG54">
        <v>0</v>
      </c>
      <c r="AH54">
        <v>0</v>
      </c>
      <c r="AI54">
        <v>0</v>
      </c>
      <c r="AJ54">
        <v>0</v>
      </c>
      <c r="AK54">
        <v>24.77</v>
      </c>
      <c r="AL54">
        <v>49.83</v>
      </c>
      <c r="AM54">
        <v>40.64</v>
      </c>
      <c r="AN54">
        <v>145.13999999999999</v>
      </c>
      <c r="AO54">
        <v>0</v>
      </c>
      <c r="AP54">
        <v>38.700000000000003</v>
      </c>
      <c r="AQ54">
        <v>14.51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14.51</v>
      </c>
      <c r="AZ54">
        <v>33.869999999999997</v>
      </c>
      <c r="BA54">
        <v>0.57999999999999996</v>
      </c>
      <c r="BB54">
        <v>0.97</v>
      </c>
      <c r="BC54">
        <v>0.97</v>
      </c>
      <c r="BD54">
        <v>3.87</v>
      </c>
      <c r="BE54">
        <v>0.59</v>
      </c>
      <c r="BF54">
        <v>19.350000000000001</v>
      </c>
      <c r="BG54">
        <v>0</v>
      </c>
      <c r="BH54">
        <v>0</v>
      </c>
      <c r="BI54">
        <v>0.97</v>
      </c>
      <c r="BJ54">
        <v>3.87</v>
      </c>
      <c r="BK54">
        <v>96.76</v>
      </c>
      <c r="BL54">
        <v>48.38</v>
      </c>
      <c r="BM54">
        <v>4.82</v>
      </c>
      <c r="BN54">
        <v>0.59</v>
      </c>
      <c r="BO54">
        <v>35</v>
      </c>
      <c r="BP54">
        <v>20.32</v>
      </c>
      <c r="BQ54">
        <v>15</v>
      </c>
      <c r="BR54">
        <v>63.86</v>
      </c>
      <c r="BS54">
        <v>58.06</v>
      </c>
    </row>
    <row r="55" spans="1:71">
      <c r="G55" t="s">
        <v>97</v>
      </c>
      <c r="H55" s="115">
        <v>410.65</v>
      </c>
      <c r="I55" s="88">
        <v>65.31</v>
      </c>
      <c r="J55" s="88">
        <v>150.45000000000002</v>
      </c>
      <c r="K55" s="88">
        <v>146.59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0</v>
      </c>
      <c r="AF55">
        <v>36.869999999999997</v>
      </c>
      <c r="AG55">
        <v>0</v>
      </c>
      <c r="AH55">
        <v>0</v>
      </c>
      <c r="AI55">
        <v>0</v>
      </c>
      <c r="AJ55">
        <v>0</v>
      </c>
      <c r="AK55">
        <v>24.77</v>
      </c>
      <c r="AL55">
        <v>49.83</v>
      </c>
      <c r="AM55">
        <v>40.64</v>
      </c>
      <c r="AN55">
        <v>145.13999999999999</v>
      </c>
      <c r="AO55">
        <v>0</v>
      </c>
      <c r="AP55">
        <v>38.700000000000003</v>
      </c>
      <c r="AQ55">
        <v>14.51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14.51</v>
      </c>
      <c r="AZ55">
        <v>33.869999999999997</v>
      </c>
      <c r="BA55">
        <v>0.57999999999999996</v>
      </c>
      <c r="BB55">
        <v>0.97</v>
      </c>
      <c r="BC55">
        <v>0.97</v>
      </c>
      <c r="BD55">
        <v>3.87</v>
      </c>
      <c r="BE55">
        <v>0.59</v>
      </c>
      <c r="BF55">
        <v>19.350000000000001</v>
      </c>
      <c r="BG55">
        <v>0</v>
      </c>
      <c r="BH55">
        <v>0</v>
      </c>
      <c r="BI55">
        <v>0.97</v>
      </c>
      <c r="BJ55">
        <v>3.87</v>
      </c>
      <c r="BK55">
        <v>96.76</v>
      </c>
      <c r="BL55">
        <v>48.38</v>
      </c>
      <c r="BM55">
        <v>4.72</v>
      </c>
      <c r="BN55">
        <v>0.59</v>
      </c>
      <c r="BO55">
        <v>35</v>
      </c>
      <c r="BP55">
        <v>20.32</v>
      </c>
      <c r="BQ55">
        <v>15</v>
      </c>
      <c r="BR55">
        <v>64.83</v>
      </c>
      <c r="BS55">
        <v>57.57</v>
      </c>
    </row>
    <row r="56" spans="1:71">
      <c r="G56" t="s">
        <v>98</v>
      </c>
      <c r="H56" s="115">
        <v>410.65</v>
      </c>
      <c r="I56" s="88">
        <v>65.31</v>
      </c>
      <c r="J56" s="88">
        <v>150.45000000000002</v>
      </c>
      <c r="K56" s="88">
        <v>146.59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0</v>
      </c>
      <c r="AF56">
        <v>36.869999999999997</v>
      </c>
      <c r="AG56">
        <v>0</v>
      </c>
      <c r="AH56">
        <v>0</v>
      </c>
      <c r="AI56">
        <v>0</v>
      </c>
      <c r="AJ56">
        <v>0</v>
      </c>
      <c r="AK56">
        <v>24.77</v>
      </c>
      <c r="AL56">
        <v>49.83</v>
      </c>
      <c r="AM56">
        <v>40.64</v>
      </c>
      <c r="AN56">
        <v>145.13999999999999</v>
      </c>
      <c r="AO56">
        <v>0</v>
      </c>
      <c r="AP56">
        <v>38.700000000000003</v>
      </c>
      <c r="AQ56">
        <v>14.51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14.51</v>
      </c>
      <c r="AZ56">
        <v>33.869999999999997</v>
      </c>
      <c r="BA56">
        <v>0.57999999999999996</v>
      </c>
      <c r="BB56">
        <v>0.97</v>
      </c>
      <c r="BC56">
        <v>0.97</v>
      </c>
      <c r="BD56">
        <v>3.87</v>
      </c>
      <c r="BE56">
        <v>0.59</v>
      </c>
      <c r="BF56">
        <v>19.350000000000001</v>
      </c>
      <c r="BG56">
        <v>0</v>
      </c>
      <c r="BH56">
        <v>0</v>
      </c>
      <c r="BI56">
        <v>0.97</v>
      </c>
      <c r="BJ56">
        <v>3.87</v>
      </c>
      <c r="BK56">
        <v>96.76</v>
      </c>
      <c r="BL56">
        <v>48.38</v>
      </c>
      <c r="BM56">
        <v>4.72</v>
      </c>
      <c r="BN56">
        <v>0.59</v>
      </c>
      <c r="BO56">
        <v>35</v>
      </c>
      <c r="BP56">
        <v>20.32</v>
      </c>
      <c r="BQ56">
        <v>15</v>
      </c>
      <c r="BR56">
        <v>63.86</v>
      </c>
      <c r="BS56">
        <v>58.54</v>
      </c>
    </row>
    <row r="57" spans="1:71">
      <c r="G57" t="s">
        <v>99</v>
      </c>
      <c r="H57" s="115">
        <v>410.65</v>
      </c>
      <c r="I57" s="88">
        <v>65.31</v>
      </c>
      <c r="J57" s="88">
        <v>150.45000000000002</v>
      </c>
      <c r="K57" s="88">
        <v>144.18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0</v>
      </c>
      <c r="AF57">
        <v>36.869999999999997</v>
      </c>
      <c r="AG57">
        <v>0</v>
      </c>
      <c r="AH57">
        <v>0</v>
      </c>
      <c r="AI57">
        <v>0</v>
      </c>
      <c r="AJ57">
        <v>0</v>
      </c>
      <c r="AK57">
        <v>24.77</v>
      </c>
      <c r="AL57">
        <v>49.83</v>
      </c>
      <c r="AM57">
        <v>40.64</v>
      </c>
      <c r="AN57">
        <v>145.13999999999999</v>
      </c>
      <c r="AO57">
        <v>0</v>
      </c>
      <c r="AP57">
        <v>38.700000000000003</v>
      </c>
      <c r="AQ57">
        <v>14.51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14.51</v>
      </c>
      <c r="AZ57">
        <v>33.869999999999997</v>
      </c>
      <c r="BA57">
        <v>0.57999999999999996</v>
      </c>
      <c r="BB57">
        <v>0.97</v>
      </c>
      <c r="BC57">
        <v>0.97</v>
      </c>
      <c r="BD57">
        <v>3.87</v>
      </c>
      <c r="BE57">
        <v>0.59</v>
      </c>
      <c r="BF57">
        <v>19.350000000000001</v>
      </c>
      <c r="BG57">
        <v>0</v>
      </c>
      <c r="BH57">
        <v>0</v>
      </c>
      <c r="BI57">
        <v>0.97</v>
      </c>
      <c r="BJ57">
        <v>3.87</v>
      </c>
      <c r="BK57">
        <v>96.76</v>
      </c>
      <c r="BL57">
        <v>48.38</v>
      </c>
      <c r="BM57">
        <v>4.72</v>
      </c>
      <c r="BN57">
        <v>0.59</v>
      </c>
      <c r="BO57">
        <v>35</v>
      </c>
      <c r="BP57">
        <v>20.32</v>
      </c>
      <c r="BQ57">
        <v>15</v>
      </c>
      <c r="BR57">
        <v>61.93</v>
      </c>
      <c r="BS57">
        <v>58.06</v>
      </c>
    </row>
    <row r="58" spans="1:71">
      <c r="G58" t="s">
        <v>100</v>
      </c>
      <c r="H58" s="115">
        <v>410.65</v>
      </c>
      <c r="I58" s="88">
        <v>65.31</v>
      </c>
      <c r="J58" s="88">
        <v>150.45000000000002</v>
      </c>
      <c r="K58" s="88">
        <v>144.18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0</v>
      </c>
      <c r="AF58">
        <v>36.869999999999997</v>
      </c>
      <c r="AG58">
        <v>0</v>
      </c>
      <c r="AH58">
        <v>0</v>
      </c>
      <c r="AI58">
        <v>0</v>
      </c>
      <c r="AJ58">
        <v>0</v>
      </c>
      <c r="AK58">
        <v>24.77</v>
      </c>
      <c r="AL58">
        <v>49.83</v>
      </c>
      <c r="AM58">
        <v>40.64</v>
      </c>
      <c r="AN58">
        <v>145.13999999999999</v>
      </c>
      <c r="AO58">
        <v>0</v>
      </c>
      <c r="AP58">
        <v>38.700000000000003</v>
      </c>
      <c r="AQ58">
        <v>14.51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14.51</v>
      </c>
      <c r="AZ58">
        <v>33.869999999999997</v>
      </c>
      <c r="BA58">
        <v>0.57999999999999996</v>
      </c>
      <c r="BB58">
        <v>0.97</v>
      </c>
      <c r="BC58">
        <v>0.97</v>
      </c>
      <c r="BD58">
        <v>3.87</v>
      </c>
      <c r="BE58">
        <v>0.59</v>
      </c>
      <c r="BF58">
        <v>19.350000000000001</v>
      </c>
      <c r="BG58">
        <v>0</v>
      </c>
      <c r="BH58">
        <v>0</v>
      </c>
      <c r="BI58">
        <v>0.97</v>
      </c>
      <c r="BJ58">
        <v>3.87</v>
      </c>
      <c r="BK58">
        <v>96.76</v>
      </c>
      <c r="BL58">
        <v>48.38</v>
      </c>
      <c r="BM58">
        <v>4.72</v>
      </c>
      <c r="BN58">
        <v>0.59</v>
      </c>
      <c r="BO58">
        <v>35</v>
      </c>
      <c r="BP58">
        <v>20.32</v>
      </c>
      <c r="BQ58">
        <v>15</v>
      </c>
      <c r="BR58">
        <v>61.93</v>
      </c>
      <c r="BS58">
        <v>58.06</v>
      </c>
    </row>
    <row r="59" spans="1:71">
      <c r="G59" t="s">
        <v>101</v>
      </c>
      <c r="H59" s="115">
        <v>797.69000000000017</v>
      </c>
      <c r="I59" s="88">
        <v>65.31</v>
      </c>
      <c r="J59" s="88">
        <v>150.36000000000001</v>
      </c>
      <c r="K59" s="88">
        <v>192.55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96.76</v>
      </c>
      <c r="AC59">
        <v>0</v>
      </c>
      <c r="AD59">
        <v>0</v>
      </c>
      <c r="AE59">
        <v>0</v>
      </c>
      <c r="AF59">
        <v>36.869999999999997</v>
      </c>
      <c r="AG59">
        <v>290.27999999999997</v>
      </c>
      <c r="AH59">
        <v>0</v>
      </c>
      <c r="AI59">
        <v>0</v>
      </c>
      <c r="AJ59">
        <v>0</v>
      </c>
      <c r="AK59">
        <v>24.77</v>
      </c>
      <c r="AL59">
        <v>49.83</v>
      </c>
      <c r="AM59">
        <v>40.64</v>
      </c>
      <c r="AN59">
        <v>145.13999999999999</v>
      </c>
      <c r="AO59">
        <v>0</v>
      </c>
      <c r="AP59">
        <v>38.700000000000003</v>
      </c>
      <c r="AQ59">
        <v>14.51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14.51</v>
      </c>
      <c r="AZ59">
        <v>33.869999999999997</v>
      </c>
      <c r="BA59">
        <v>0.57999999999999996</v>
      </c>
      <c r="BB59">
        <v>0.97</v>
      </c>
      <c r="BC59">
        <v>0.97</v>
      </c>
      <c r="BD59">
        <v>3.87</v>
      </c>
      <c r="BE59">
        <v>0.59</v>
      </c>
      <c r="BF59">
        <v>19.350000000000001</v>
      </c>
      <c r="BG59">
        <v>0</v>
      </c>
      <c r="BH59">
        <v>0</v>
      </c>
      <c r="BI59">
        <v>0.97</v>
      </c>
      <c r="BJ59">
        <v>3.87</v>
      </c>
      <c r="BK59">
        <v>96.76</v>
      </c>
      <c r="BL59">
        <v>48.38</v>
      </c>
      <c r="BM59">
        <v>4.63</v>
      </c>
      <c r="BN59">
        <v>0.59</v>
      </c>
      <c r="BO59">
        <v>35</v>
      </c>
      <c r="BP59">
        <v>20.32</v>
      </c>
      <c r="BQ59">
        <v>15</v>
      </c>
      <c r="BR59">
        <v>85.15</v>
      </c>
      <c r="BS59">
        <v>83.21</v>
      </c>
    </row>
    <row r="60" spans="1:71">
      <c r="G60" t="s">
        <v>102</v>
      </c>
      <c r="H60" s="115">
        <v>797.69000000000017</v>
      </c>
      <c r="I60" s="88">
        <v>142.72</v>
      </c>
      <c r="J60" s="88">
        <v>150.36000000000001</v>
      </c>
      <c r="K60" s="88">
        <v>194.01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96.76</v>
      </c>
      <c r="AC60">
        <v>0</v>
      </c>
      <c r="AD60">
        <v>0</v>
      </c>
      <c r="AE60">
        <v>0</v>
      </c>
      <c r="AF60">
        <v>36.869999999999997</v>
      </c>
      <c r="AG60">
        <v>290.27999999999997</v>
      </c>
      <c r="AH60">
        <v>0</v>
      </c>
      <c r="AI60">
        <v>0</v>
      </c>
      <c r="AJ60">
        <v>0</v>
      </c>
      <c r="AK60">
        <v>24.77</v>
      </c>
      <c r="AL60">
        <v>49.83</v>
      </c>
      <c r="AM60">
        <v>40.64</v>
      </c>
      <c r="AN60">
        <v>145.13999999999999</v>
      </c>
      <c r="AO60">
        <v>0</v>
      </c>
      <c r="AP60">
        <v>38.700000000000003</v>
      </c>
      <c r="AQ60">
        <v>14.51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77.41</v>
      </c>
      <c r="AY60">
        <v>14.51</v>
      </c>
      <c r="AZ60">
        <v>33.869999999999997</v>
      </c>
      <c r="BA60">
        <v>0.57999999999999996</v>
      </c>
      <c r="BB60">
        <v>0.97</v>
      </c>
      <c r="BC60">
        <v>0.97</v>
      </c>
      <c r="BD60">
        <v>3.87</v>
      </c>
      <c r="BE60">
        <v>0.59</v>
      </c>
      <c r="BF60">
        <v>19.350000000000001</v>
      </c>
      <c r="BG60">
        <v>0</v>
      </c>
      <c r="BH60">
        <v>0</v>
      </c>
      <c r="BI60">
        <v>0.97</v>
      </c>
      <c r="BJ60">
        <v>3.87</v>
      </c>
      <c r="BK60">
        <v>96.76</v>
      </c>
      <c r="BL60">
        <v>48.38</v>
      </c>
      <c r="BM60">
        <v>4.63</v>
      </c>
      <c r="BN60">
        <v>0.59</v>
      </c>
      <c r="BO60">
        <v>35</v>
      </c>
      <c r="BP60">
        <v>20.32</v>
      </c>
      <c r="BQ60">
        <v>15</v>
      </c>
      <c r="BR60">
        <v>85.15</v>
      </c>
      <c r="BS60">
        <v>84.67</v>
      </c>
    </row>
    <row r="61" spans="1:71">
      <c r="G61" t="s">
        <v>103</v>
      </c>
      <c r="H61" s="115">
        <v>795.79000000000019</v>
      </c>
      <c r="I61" s="88">
        <v>141.91</v>
      </c>
      <c r="J61" s="88">
        <v>150.36000000000001</v>
      </c>
      <c r="K61" s="88">
        <v>195.94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96.76</v>
      </c>
      <c r="AC61">
        <v>0</v>
      </c>
      <c r="AD61">
        <v>0</v>
      </c>
      <c r="AE61">
        <v>0</v>
      </c>
      <c r="AF61">
        <v>36.869999999999997</v>
      </c>
      <c r="AG61">
        <v>290.27999999999997</v>
      </c>
      <c r="AH61">
        <v>0</v>
      </c>
      <c r="AI61">
        <v>0</v>
      </c>
      <c r="AJ61">
        <v>0</v>
      </c>
      <c r="AK61">
        <v>24.77</v>
      </c>
      <c r="AL61">
        <v>49.83</v>
      </c>
      <c r="AM61">
        <v>40.64</v>
      </c>
      <c r="AN61">
        <v>145.13999999999999</v>
      </c>
      <c r="AO61">
        <v>0</v>
      </c>
      <c r="AP61">
        <v>38.700000000000003</v>
      </c>
      <c r="AQ61">
        <v>14.51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77.41</v>
      </c>
      <c r="AY61">
        <v>14.51</v>
      </c>
      <c r="AZ61">
        <v>33.869999999999997</v>
      </c>
      <c r="BA61">
        <v>0.57999999999999996</v>
      </c>
      <c r="BB61">
        <v>0.97</v>
      </c>
      <c r="BC61">
        <v>0.97</v>
      </c>
      <c r="BD61">
        <v>3.87</v>
      </c>
      <c r="BE61">
        <v>0.59</v>
      </c>
      <c r="BF61">
        <v>19.350000000000001</v>
      </c>
      <c r="BG61">
        <v>0</v>
      </c>
      <c r="BH61">
        <v>0</v>
      </c>
      <c r="BI61">
        <v>0.97</v>
      </c>
      <c r="BJ61">
        <v>3.87</v>
      </c>
      <c r="BK61">
        <v>96.76</v>
      </c>
      <c r="BL61">
        <v>48.38</v>
      </c>
      <c r="BM61">
        <v>4.63</v>
      </c>
      <c r="BN61">
        <v>0.59</v>
      </c>
      <c r="BO61">
        <v>33.1</v>
      </c>
      <c r="BP61">
        <v>20.32</v>
      </c>
      <c r="BQ61">
        <v>14.19</v>
      </c>
      <c r="BR61">
        <v>86.12</v>
      </c>
      <c r="BS61">
        <v>85.63</v>
      </c>
    </row>
    <row r="62" spans="1:71">
      <c r="G62" t="s">
        <v>104</v>
      </c>
      <c r="H62" s="115">
        <v>793.88000000000022</v>
      </c>
      <c r="I62" s="88">
        <v>141.07999999999998</v>
      </c>
      <c r="J62" s="88">
        <v>150.36000000000001</v>
      </c>
      <c r="K62" s="88">
        <v>197.39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96.76</v>
      </c>
      <c r="AC62">
        <v>0</v>
      </c>
      <c r="AD62">
        <v>0</v>
      </c>
      <c r="AE62">
        <v>0</v>
      </c>
      <c r="AF62">
        <v>36.869999999999997</v>
      </c>
      <c r="AG62">
        <v>290.27999999999997</v>
      </c>
      <c r="AH62">
        <v>0</v>
      </c>
      <c r="AI62">
        <v>0</v>
      </c>
      <c r="AJ62">
        <v>0</v>
      </c>
      <c r="AK62">
        <v>24.77</v>
      </c>
      <c r="AL62">
        <v>49.83</v>
      </c>
      <c r="AM62">
        <v>40.64</v>
      </c>
      <c r="AN62">
        <v>145.13999999999999</v>
      </c>
      <c r="AO62">
        <v>0</v>
      </c>
      <c r="AP62">
        <v>38.700000000000003</v>
      </c>
      <c r="AQ62">
        <v>14.51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77.41</v>
      </c>
      <c r="AY62">
        <v>14.51</v>
      </c>
      <c r="AZ62">
        <v>33.869999999999997</v>
      </c>
      <c r="BA62">
        <v>0.57999999999999996</v>
      </c>
      <c r="BB62">
        <v>0.97</v>
      </c>
      <c r="BC62">
        <v>0.97</v>
      </c>
      <c r="BD62">
        <v>3.87</v>
      </c>
      <c r="BE62">
        <v>0.59</v>
      </c>
      <c r="BF62">
        <v>19.350000000000001</v>
      </c>
      <c r="BG62">
        <v>0</v>
      </c>
      <c r="BH62">
        <v>0</v>
      </c>
      <c r="BI62">
        <v>0.97</v>
      </c>
      <c r="BJ62">
        <v>3.87</v>
      </c>
      <c r="BK62">
        <v>96.76</v>
      </c>
      <c r="BL62">
        <v>48.38</v>
      </c>
      <c r="BM62">
        <v>4.63</v>
      </c>
      <c r="BN62">
        <v>0.59</v>
      </c>
      <c r="BO62">
        <v>31.19</v>
      </c>
      <c r="BP62">
        <v>20.32</v>
      </c>
      <c r="BQ62">
        <v>13.36</v>
      </c>
      <c r="BR62">
        <v>86.12</v>
      </c>
      <c r="BS62">
        <v>87.08</v>
      </c>
    </row>
    <row r="63" spans="1:71">
      <c r="G63" t="s">
        <v>105</v>
      </c>
      <c r="H63" s="115">
        <v>927.45000000000016</v>
      </c>
      <c r="I63" s="88">
        <v>140.69</v>
      </c>
      <c r="J63" s="88">
        <v>150.36000000000001</v>
      </c>
      <c r="K63" s="88">
        <v>197.88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96.76</v>
      </c>
      <c r="AC63">
        <v>0</v>
      </c>
      <c r="AD63">
        <v>0</v>
      </c>
      <c r="AE63">
        <v>0</v>
      </c>
      <c r="AF63">
        <v>36.869999999999997</v>
      </c>
      <c r="AG63">
        <v>290.27999999999997</v>
      </c>
      <c r="AH63">
        <v>0</v>
      </c>
      <c r="AI63">
        <v>0</v>
      </c>
      <c r="AJ63">
        <v>96.76</v>
      </c>
      <c r="AK63">
        <v>24.77</v>
      </c>
      <c r="AL63">
        <v>49.83</v>
      </c>
      <c r="AM63">
        <v>40.64</v>
      </c>
      <c r="AN63">
        <v>145.13999999999999</v>
      </c>
      <c r="AO63">
        <v>0</v>
      </c>
      <c r="AP63">
        <v>76.44</v>
      </c>
      <c r="AQ63">
        <v>14.51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77.41</v>
      </c>
      <c r="AY63">
        <v>14.51</v>
      </c>
      <c r="AZ63">
        <v>33.869999999999997</v>
      </c>
      <c r="BA63">
        <v>0.57999999999999996</v>
      </c>
      <c r="BB63">
        <v>0.97</v>
      </c>
      <c r="BC63">
        <v>0.97</v>
      </c>
      <c r="BD63">
        <v>3.87</v>
      </c>
      <c r="BE63">
        <v>0.59</v>
      </c>
      <c r="BF63">
        <v>19.350000000000001</v>
      </c>
      <c r="BG63">
        <v>0</v>
      </c>
      <c r="BH63">
        <v>0</v>
      </c>
      <c r="BI63">
        <v>0.97</v>
      </c>
      <c r="BJ63">
        <v>3.87</v>
      </c>
      <c r="BK63">
        <v>96.76</v>
      </c>
      <c r="BL63">
        <v>48.38</v>
      </c>
      <c r="BM63">
        <v>4.63</v>
      </c>
      <c r="BN63">
        <v>0.59</v>
      </c>
      <c r="BO63">
        <v>30.26</v>
      </c>
      <c r="BP63">
        <v>20.32</v>
      </c>
      <c r="BQ63">
        <v>12.97</v>
      </c>
      <c r="BR63">
        <v>86.12</v>
      </c>
      <c r="BS63">
        <v>87.57</v>
      </c>
    </row>
    <row r="64" spans="1:71">
      <c r="G64" t="s">
        <v>106</v>
      </c>
      <c r="H64" s="115">
        <v>924.81000000000017</v>
      </c>
      <c r="I64" s="88">
        <v>137.62</v>
      </c>
      <c r="J64" s="88">
        <v>150.36000000000001</v>
      </c>
      <c r="K64" s="88">
        <v>197.88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96.76</v>
      </c>
      <c r="AC64">
        <v>0</v>
      </c>
      <c r="AD64">
        <v>0</v>
      </c>
      <c r="AE64">
        <v>0</v>
      </c>
      <c r="AF64">
        <v>36.869999999999997</v>
      </c>
      <c r="AG64">
        <v>290.27999999999997</v>
      </c>
      <c r="AH64">
        <v>0</v>
      </c>
      <c r="AI64">
        <v>0</v>
      </c>
      <c r="AJ64">
        <v>96.76</v>
      </c>
      <c r="AK64">
        <v>24.77</v>
      </c>
      <c r="AL64">
        <v>49.83</v>
      </c>
      <c r="AM64">
        <v>40.64</v>
      </c>
      <c r="AN64">
        <v>145.13999999999999</v>
      </c>
      <c r="AO64">
        <v>0</v>
      </c>
      <c r="AP64">
        <v>76.44</v>
      </c>
      <c r="AQ64">
        <v>14.51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77.41</v>
      </c>
      <c r="AY64">
        <v>14.51</v>
      </c>
      <c r="AZ64">
        <v>33.869999999999997</v>
      </c>
      <c r="BA64">
        <v>0.57999999999999996</v>
      </c>
      <c r="BB64">
        <v>0.97</v>
      </c>
      <c r="BC64">
        <v>0.97</v>
      </c>
      <c r="BD64">
        <v>3.87</v>
      </c>
      <c r="BE64">
        <v>0.59</v>
      </c>
      <c r="BF64">
        <v>19.350000000000001</v>
      </c>
      <c r="BG64">
        <v>0</v>
      </c>
      <c r="BH64">
        <v>0</v>
      </c>
      <c r="BI64">
        <v>0.97</v>
      </c>
      <c r="BJ64">
        <v>3.87</v>
      </c>
      <c r="BK64">
        <v>96.76</v>
      </c>
      <c r="BL64">
        <v>48.38</v>
      </c>
      <c r="BM64">
        <v>4.63</v>
      </c>
      <c r="BN64">
        <v>0.59</v>
      </c>
      <c r="BO64">
        <v>27.62</v>
      </c>
      <c r="BP64">
        <v>18.38</v>
      </c>
      <c r="BQ64">
        <v>11.84</v>
      </c>
      <c r="BR64">
        <v>86.12</v>
      </c>
      <c r="BS64">
        <v>87.57</v>
      </c>
    </row>
    <row r="65" spans="7:71">
      <c r="G65" t="s">
        <v>107</v>
      </c>
      <c r="H65" s="115">
        <v>924.84000000000015</v>
      </c>
      <c r="I65" s="88">
        <v>137.63</v>
      </c>
      <c r="J65" s="88">
        <v>150.36000000000001</v>
      </c>
      <c r="K65" s="88">
        <v>197.39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96.76</v>
      </c>
      <c r="AC65">
        <v>0</v>
      </c>
      <c r="AD65">
        <v>0</v>
      </c>
      <c r="AE65">
        <v>0</v>
      </c>
      <c r="AF65">
        <v>36.869999999999997</v>
      </c>
      <c r="AG65">
        <v>290.27999999999997</v>
      </c>
      <c r="AH65">
        <v>0</v>
      </c>
      <c r="AI65">
        <v>0</v>
      </c>
      <c r="AJ65">
        <v>96.76</v>
      </c>
      <c r="AK65">
        <v>24.77</v>
      </c>
      <c r="AL65">
        <v>49.83</v>
      </c>
      <c r="AM65">
        <v>40.64</v>
      </c>
      <c r="AN65">
        <v>145.13999999999999</v>
      </c>
      <c r="AO65">
        <v>0</v>
      </c>
      <c r="AP65">
        <v>76.44</v>
      </c>
      <c r="AQ65">
        <v>14.51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77.41</v>
      </c>
      <c r="AY65">
        <v>14.51</v>
      </c>
      <c r="AZ65">
        <v>33.869999999999997</v>
      </c>
      <c r="BA65">
        <v>0.57999999999999996</v>
      </c>
      <c r="BB65">
        <v>0.97</v>
      </c>
      <c r="BC65">
        <v>0.97</v>
      </c>
      <c r="BD65">
        <v>3.87</v>
      </c>
      <c r="BE65">
        <v>0.59</v>
      </c>
      <c r="BF65">
        <v>19.350000000000001</v>
      </c>
      <c r="BG65">
        <v>0</v>
      </c>
      <c r="BH65">
        <v>0</v>
      </c>
      <c r="BI65">
        <v>0.97</v>
      </c>
      <c r="BJ65">
        <v>3.87</v>
      </c>
      <c r="BK65">
        <v>96.76</v>
      </c>
      <c r="BL65">
        <v>48.38</v>
      </c>
      <c r="BM65">
        <v>4.63</v>
      </c>
      <c r="BN65">
        <v>0.59</v>
      </c>
      <c r="BO65">
        <v>27.65</v>
      </c>
      <c r="BP65">
        <v>18.38</v>
      </c>
      <c r="BQ65">
        <v>11.85</v>
      </c>
      <c r="BR65">
        <v>87.08</v>
      </c>
      <c r="BS65">
        <v>86.12</v>
      </c>
    </row>
    <row r="66" spans="7:71">
      <c r="G66" t="s">
        <v>108</v>
      </c>
      <c r="H66" s="115">
        <v>923.64000000000021</v>
      </c>
      <c r="I66" s="88">
        <v>137.11000000000001</v>
      </c>
      <c r="J66" s="88">
        <v>150.36000000000001</v>
      </c>
      <c r="K66" s="88">
        <v>194.97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96.76</v>
      </c>
      <c r="AC66">
        <v>0</v>
      </c>
      <c r="AD66">
        <v>0</v>
      </c>
      <c r="AE66">
        <v>0</v>
      </c>
      <c r="AF66">
        <v>36.869999999999997</v>
      </c>
      <c r="AG66">
        <v>290.27999999999997</v>
      </c>
      <c r="AH66">
        <v>0</v>
      </c>
      <c r="AI66">
        <v>0</v>
      </c>
      <c r="AJ66">
        <v>96.76</v>
      </c>
      <c r="AK66">
        <v>24.77</v>
      </c>
      <c r="AL66">
        <v>49.83</v>
      </c>
      <c r="AM66">
        <v>40.64</v>
      </c>
      <c r="AN66">
        <v>145.13999999999999</v>
      </c>
      <c r="AO66">
        <v>0</v>
      </c>
      <c r="AP66">
        <v>76.44</v>
      </c>
      <c r="AQ66">
        <v>14.51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77.41</v>
      </c>
      <c r="AY66">
        <v>14.51</v>
      </c>
      <c r="AZ66">
        <v>33.869999999999997</v>
      </c>
      <c r="BA66">
        <v>0.57999999999999996</v>
      </c>
      <c r="BB66">
        <v>0.97</v>
      </c>
      <c r="BC66">
        <v>0.97</v>
      </c>
      <c r="BD66">
        <v>3.87</v>
      </c>
      <c r="BE66">
        <v>0.59</v>
      </c>
      <c r="BF66">
        <v>19.350000000000001</v>
      </c>
      <c r="BG66">
        <v>0</v>
      </c>
      <c r="BH66">
        <v>0</v>
      </c>
      <c r="BI66">
        <v>0.97</v>
      </c>
      <c r="BJ66">
        <v>3.87</v>
      </c>
      <c r="BK66">
        <v>96.76</v>
      </c>
      <c r="BL66">
        <v>48.38</v>
      </c>
      <c r="BM66">
        <v>4.63</v>
      </c>
      <c r="BN66">
        <v>0.59</v>
      </c>
      <c r="BO66">
        <v>26.45</v>
      </c>
      <c r="BP66">
        <v>18.38</v>
      </c>
      <c r="BQ66">
        <v>11.33</v>
      </c>
      <c r="BR66">
        <v>85.15</v>
      </c>
      <c r="BS66">
        <v>85.63</v>
      </c>
    </row>
    <row r="67" spans="7:71">
      <c r="G67" t="s">
        <v>109</v>
      </c>
      <c r="H67" s="115">
        <v>921.10000000000014</v>
      </c>
      <c r="I67" s="88">
        <v>136.03</v>
      </c>
      <c r="J67" s="88">
        <v>150.36000000000001</v>
      </c>
      <c r="K67" s="88">
        <v>190.60999999999999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96.76</v>
      </c>
      <c r="AC67">
        <v>0</v>
      </c>
      <c r="AD67">
        <v>0</v>
      </c>
      <c r="AE67">
        <v>0</v>
      </c>
      <c r="AF67">
        <v>36.869999999999997</v>
      </c>
      <c r="AG67">
        <v>290.27999999999997</v>
      </c>
      <c r="AH67">
        <v>0</v>
      </c>
      <c r="AI67">
        <v>0</v>
      </c>
      <c r="AJ67">
        <v>96.76</v>
      </c>
      <c r="AK67">
        <v>24.77</v>
      </c>
      <c r="AL67">
        <v>49.83</v>
      </c>
      <c r="AM67">
        <v>40.64</v>
      </c>
      <c r="AN67">
        <v>145.13999999999999</v>
      </c>
      <c r="AO67">
        <v>0</v>
      </c>
      <c r="AP67">
        <v>76.44</v>
      </c>
      <c r="AQ67">
        <v>14.51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77.41</v>
      </c>
      <c r="AY67">
        <v>14.51</v>
      </c>
      <c r="AZ67">
        <v>33.869999999999997</v>
      </c>
      <c r="BA67">
        <v>0.57999999999999996</v>
      </c>
      <c r="BB67">
        <v>0.97</v>
      </c>
      <c r="BC67">
        <v>0.97</v>
      </c>
      <c r="BD67">
        <v>3.87</v>
      </c>
      <c r="BE67">
        <v>0.59</v>
      </c>
      <c r="BF67">
        <v>19.350000000000001</v>
      </c>
      <c r="BG67">
        <v>0</v>
      </c>
      <c r="BH67">
        <v>0</v>
      </c>
      <c r="BI67">
        <v>0.97</v>
      </c>
      <c r="BJ67">
        <v>3.87</v>
      </c>
      <c r="BK67">
        <v>96.76</v>
      </c>
      <c r="BL67">
        <v>48.38</v>
      </c>
      <c r="BM67">
        <v>4.63</v>
      </c>
      <c r="BN67">
        <v>0.59</v>
      </c>
      <c r="BO67">
        <v>23.91</v>
      </c>
      <c r="BP67">
        <v>18.38</v>
      </c>
      <c r="BQ67">
        <v>10.25</v>
      </c>
      <c r="BR67">
        <v>83.21</v>
      </c>
      <c r="BS67">
        <v>83.21</v>
      </c>
    </row>
    <row r="68" spans="7:71">
      <c r="G68" t="s">
        <v>110</v>
      </c>
      <c r="H68" s="115">
        <v>919.23000000000013</v>
      </c>
      <c r="I68" s="88">
        <v>135.22</v>
      </c>
      <c r="J68" s="88">
        <v>150.36000000000001</v>
      </c>
      <c r="K68" s="88">
        <v>187.70999999999998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96.76</v>
      </c>
      <c r="AC68">
        <v>0</v>
      </c>
      <c r="AD68">
        <v>0</v>
      </c>
      <c r="AE68">
        <v>0</v>
      </c>
      <c r="AF68">
        <v>36.869999999999997</v>
      </c>
      <c r="AG68">
        <v>290.27999999999997</v>
      </c>
      <c r="AH68">
        <v>0</v>
      </c>
      <c r="AI68">
        <v>0</v>
      </c>
      <c r="AJ68">
        <v>96.76</v>
      </c>
      <c r="AK68">
        <v>24.77</v>
      </c>
      <c r="AL68">
        <v>49.83</v>
      </c>
      <c r="AM68">
        <v>40.64</v>
      </c>
      <c r="AN68">
        <v>145.13999999999999</v>
      </c>
      <c r="AO68">
        <v>0</v>
      </c>
      <c r="AP68">
        <v>76.44</v>
      </c>
      <c r="AQ68">
        <v>14.51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77.41</v>
      </c>
      <c r="AY68">
        <v>14.51</v>
      </c>
      <c r="AZ68">
        <v>33.869999999999997</v>
      </c>
      <c r="BA68">
        <v>0.57999999999999996</v>
      </c>
      <c r="BB68">
        <v>0.97</v>
      </c>
      <c r="BC68">
        <v>0.97</v>
      </c>
      <c r="BD68">
        <v>3.87</v>
      </c>
      <c r="BE68">
        <v>0.59</v>
      </c>
      <c r="BF68">
        <v>19.350000000000001</v>
      </c>
      <c r="BG68">
        <v>0</v>
      </c>
      <c r="BH68">
        <v>0</v>
      </c>
      <c r="BI68">
        <v>0.97</v>
      </c>
      <c r="BJ68">
        <v>3.87</v>
      </c>
      <c r="BK68">
        <v>96.76</v>
      </c>
      <c r="BL68">
        <v>48.38</v>
      </c>
      <c r="BM68">
        <v>4.63</v>
      </c>
      <c r="BN68">
        <v>0.59</v>
      </c>
      <c r="BO68">
        <v>22.04</v>
      </c>
      <c r="BP68">
        <v>18.38</v>
      </c>
      <c r="BQ68">
        <v>9.44</v>
      </c>
      <c r="BR68">
        <v>83.21</v>
      </c>
      <c r="BS68">
        <v>80.31</v>
      </c>
    </row>
    <row r="69" spans="7:71">
      <c r="G69" t="s">
        <v>111</v>
      </c>
      <c r="H69" s="115">
        <v>916.46000000000015</v>
      </c>
      <c r="I69" s="88">
        <v>134.03</v>
      </c>
      <c r="J69" s="88">
        <v>150.36000000000001</v>
      </c>
      <c r="K69" s="88">
        <v>178.53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96.76</v>
      </c>
      <c r="AC69">
        <v>0</v>
      </c>
      <c r="AD69">
        <v>0</v>
      </c>
      <c r="AE69">
        <v>0</v>
      </c>
      <c r="AF69">
        <v>36.869999999999997</v>
      </c>
      <c r="AG69">
        <v>290.27999999999997</v>
      </c>
      <c r="AH69">
        <v>0</v>
      </c>
      <c r="AI69">
        <v>0</v>
      </c>
      <c r="AJ69">
        <v>96.76</v>
      </c>
      <c r="AK69">
        <v>24.77</v>
      </c>
      <c r="AL69">
        <v>49.83</v>
      </c>
      <c r="AM69">
        <v>40.64</v>
      </c>
      <c r="AN69">
        <v>145.13999999999999</v>
      </c>
      <c r="AO69">
        <v>0</v>
      </c>
      <c r="AP69">
        <v>76.44</v>
      </c>
      <c r="AQ69">
        <v>14.51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77.41</v>
      </c>
      <c r="AY69">
        <v>14.51</v>
      </c>
      <c r="AZ69">
        <v>33.869999999999997</v>
      </c>
      <c r="BA69">
        <v>0.57999999999999996</v>
      </c>
      <c r="BB69">
        <v>0.97</v>
      </c>
      <c r="BC69">
        <v>0.97</v>
      </c>
      <c r="BD69">
        <v>3.87</v>
      </c>
      <c r="BE69">
        <v>0.59</v>
      </c>
      <c r="BF69">
        <v>19.350000000000001</v>
      </c>
      <c r="BG69">
        <v>0</v>
      </c>
      <c r="BH69">
        <v>0</v>
      </c>
      <c r="BI69">
        <v>0.97</v>
      </c>
      <c r="BJ69">
        <v>3.87</v>
      </c>
      <c r="BK69">
        <v>96.76</v>
      </c>
      <c r="BL69">
        <v>48.38</v>
      </c>
      <c r="BM69">
        <v>4.63</v>
      </c>
      <c r="BN69">
        <v>0.59</v>
      </c>
      <c r="BO69">
        <v>19.27</v>
      </c>
      <c r="BP69">
        <v>18.38</v>
      </c>
      <c r="BQ69">
        <v>8.25</v>
      </c>
      <c r="BR69">
        <v>74.510000000000005</v>
      </c>
      <c r="BS69">
        <v>79.83</v>
      </c>
    </row>
    <row r="70" spans="7:71">
      <c r="G70" t="s">
        <v>112</v>
      </c>
      <c r="H70" s="115">
        <v>914.29000000000019</v>
      </c>
      <c r="I70" s="88">
        <v>133.1</v>
      </c>
      <c r="J70" s="88">
        <v>150.36000000000001</v>
      </c>
      <c r="K70" s="88">
        <v>168.36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96.76</v>
      </c>
      <c r="AC70">
        <v>0</v>
      </c>
      <c r="AD70">
        <v>0</v>
      </c>
      <c r="AE70">
        <v>0</v>
      </c>
      <c r="AF70">
        <v>36.869999999999997</v>
      </c>
      <c r="AG70">
        <v>290.27999999999997</v>
      </c>
      <c r="AH70">
        <v>0</v>
      </c>
      <c r="AI70">
        <v>0</v>
      </c>
      <c r="AJ70">
        <v>96.76</v>
      </c>
      <c r="AK70">
        <v>24.77</v>
      </c>
      <c r="AL70">
        <v>49.83</v>
      </c>
      <c r="AM70">
        <v>40.64</v>
      </c>
      <c r="AN70">
        <v>145.13999999999999</v>
      </c>
      <c r="AO70">
        <v>0</v>
      </c>
      <c r="AP70">
        <v>76.44</v>
      </c>
      <c r="AQ70">
        <v>14.51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77.41</v>
      </c>
      <c r="AY70">
        <v>14.51</v>
      </c>
      <c r="AZ70">
        <v>33.869999999999997</v>
      </c>
      <c r="BA70">
        <v>0.57999999999999996</v>
      </c>
      <c r="BB70">
        <v>0.97</v>
      </c>
      <c r="BC70">
        <v>0.97</v>
      </c>
      <c r="BD70">
        <v>3.87</v>
      </c>
      <c r="BE70">
        <v>0.59</v>
      </c>
      <c r="BF70">
        <v>19.350000000000001</v>
      </c>
      <c r="BG70">
        <v>0</v>
      </c>
      <c r="BH70">
        <v>0</v>
      </c>
      <c r="BI70">
        <v>0.97</v>
      </c>
      <c r="BJ70">
        <v>3.87</v>
      </c>
      <c r="BK70">
        <v>96.76</v>
      </c>
      <c r="BL70">
        <v>48.38</v>
      </c>
      <c r="BM70">
        <v>4.63</v>
      </c>
      <c r="BN70">
        <v>0.59</v>
      </c>
      <c r="BO70">
        <v>17.100000000000001</v>
      </c>
      <c r="BP70">
        <v>18.38</v>
      </c>
      <c r="BQ70">
        <v>7.32</v>
      </c>
      <c r="BR70">
        <v>66.760000000000005</v>
      </c>
      <c r="BS70">
        <v>77.41</v>
      </c>
    </row>
    <row r="71" spans="7:71">
      <c r="G71" t="s">
        <v>113</v>
      </c>
      <c r="H71" s="115">
        <v>911.64000000000021</v>
      </c>
      <c r="I71" s="88">
        <v>131.97999999999999</v>
      </c>
      <c r="J71" s="88">
        <v>150.45000000000002</v>
      </c>
      <c r="K71" s="88">
        <v>156.75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96.76</v>
      </c>
      <c r="AC71">
        <v>0</v>
      </c>
      <c r="AD71">
        <v>0</v>
      </c>
      <c r="AE71">
        <v>0</v>
      </c>
      <c r="AF71">
        <v>36.869999999999997</v>
      </c>
      <c r="AG71">
        <v>290.27999999999997</v>
      </c>
      <c r="AH71">
        <v>0</v>
      </c>
      <c r="AI71">
        <v>0</v>
      </c>
      <c r="AJ71">
        <v>96.76</v>
      </c>
      <c r="AK71">
        <v>24.77</v>
      </c>
      <c r="AL71">
        <v>49.83</v>
      </c>
      <c r="AM71">
        <v>40.64</v>
      </c>
      <c r="AN71">
        <v>145.13999999999999</v>
      </c>
      <c r="AO71">
        <v>0</v>
      </c>
      <c r="AP71">
        <v>76.44</v>
      </c>
      <c r="AQ71">
        <v>14.51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77.41</v>
      </c>
      <c r="AY71">
        <v>14.51</v>
      </c>
      <c r="AZ71">
        <v>33.869999999999997</v>
      </c>
      <c r="BA71">
        <v>0.57999999999999996</v>
      </c>
      <c r="BB71">
        <v>0.97</v>
      </c>
      <c r="BC71">
        <v>0.97</v>
      </c>
      <c r="BD71">
        <v>3.87</v>
      </c>
      <c r="BE71">
        <v>0.59</v>
      </c>
      <c r="BF71">
        <v>19.350000000000001</v>
      </c>
      <c r="BG71">
        <v>0</v>
      </c>
      <c r="BH71">
        <v>0</v>
      </c>
      <c r="BI71">
        <v>0.97</v>
      </c>
      <c r="BJ71">
        <v>3.87</v>
      </c>
      <c r="BK71">
        <v>96.76</v>
      </c>
      <c r="BL71">
        <v>48.38</v>
      </c>
      <c r="BM71">
        <v>4.72</v>
      </c>
      <c r="BN71">
        <v>0.59</v>
      </c>
      <c r="BO71">
        <v>14.45</v>
      </c>
      <c r="BP71">
        <v>18.38</v>
      </c>
      <c r="BQ71">
        <v>6.2</v>
      </c>
      <c r="BR71">
        <v>59.02</v>
      </c>
      <c r="BS71">
        <v>73.540000000000006</v>
      </c>
    </row>
    <row r="72" spans="7:71">
      <c r="G72" t="s">
        <v>114</v>
      </c>
      <c r="H72" s="115">
        <v>909.6600000000002</v>
      </c>
      <c r="I72" s="88">
        <v>131.12</v>
      </c>
      <c r="J72" s="88">
        <v>150.45000000000002</v>
      </c>
      <c r="K72" s="88">
        <v>141.76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96.76</v>
      </c>
      <c r="AC72">
        <v>0</v>
      </c>
      <c r="AD72">
        <v>0</v>
      </c>
      <c r="AE72">
        <v>0</v>
      </c>
      <c r="AF72">
        <v>36.869999999999997</v>
      </c>
      <c r="AG72">
        <v>290.27999999999997</v>
      </c>
      <c r="AH72">
        <v>0</v>
      </c>
      <c r="AI72">
        <v>0</v>
      </c>
      <c r="AJ72">
        <v>96.76</v>
      </c>
      <c r="AK72">
        <v>24.77</v>
      </c>
      <c r="AL72">
        <v>49.83</v>
      </c>
      <c r="AM72">
        <v>40.64</v>
      </c>
      <c r="AN72">
        <v>145.13999999999999</v>
      </c>
      <c r="AO72">
        <v>0</v>
      </c>
      <c r="AP72">
        <v>76.44</v>
      </c>
      <c r="AQ72">
        <v>14.51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77.41</v>
      </c>
      <c r="AY72">
        <v>14.51</v>
      </c>
      <c r="AZ72">
        <v>33.869999999999997</v>
      </c>
      <c r="BA72">
        <v>0.57999999999999996</v>
      </c>
      <c r="BB72">
        <v>0.97</v>
      </c>
      <c r="BC72">
        <v>0.97</v>
      </c>
      <c r="BD72">
        <v>3.87</v>
      </c>
      <c r="BE72">
        <v>0.59</v>
      </c>
      <c r="BF72">
        <v>19.350000000000001</v>
      </c>
      <c r="BG72">
        <v>0</v>
      </c>
      <c r="BH72">
        <v>0</v>
      </c>
      <c r="BI72">
        <v>0.97</v>
      </c>
      <c r="BJ72">
        <v>3.87</v>
      </c>
      <c r="BK72">
        <v>96.76</v>
      </c>
      <c r="BL72">
        <v>48.38</v>
      </c>
      <c r="BM72">
        <v>4.72</v>
      </c>
      <c r="BN72">
        <v>0.59</v>
      </c>
      <c r="BO72">
        <v>12.47</v>
      </c>
      <c r="BP72">
        <v>18.38</v>
      </c>
      <c r="BQ72">
        <v>5.34</v>
      </c>
      <c r="BR72">
        <v>49.35</v>
      </c>
      <c r="BS72">
        <v>68.22</v>
      </c>
    </row>
    <row r="73" spans="7:71">
      <c r="G73" t="s">
        <v>115</v>
      </c>
      <c r="H73" s="115">
        <v>907.30000000000018</v>
      </c>
      <c r="I73" s="88">
        <v>128.18</v>
      </c>
      <c r="J73" s="88">
        <v>150.45000000000002</v>
      </c>
      <c r="K73" s="88">
        <v>119.97999999999999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96.76</v>
      </c>
      <c r="AC73">
        <v>0</v>
      </c>
      <c r="AD73">
        <v>0</v>
      </c>
      <c r="AE73">
        <v>0</v>
      </c>
      <c r="AF73">
        <v>36.869999999999997</v>
      </c>
      <c r="AG73">
        <v>290.27999999999997</v>
      </c>
      <c r="AH73">
        <v>0</v>
      </c>
      <c r="AI73">
        <v>0</v>
      </c>
      <c r="AJ73">
        <v>96.76</v>
      </c>
      <c r="AK73">
        <v>24.77</v>
      </c>
      <c r="AL73">
        <v>49.83</v>
      </c>
      <c r="AM73">
        <v>40.64</v>
      </c>
      <c r="AN73">
        <v>145.13999999999999</v>
      </c>
      <c r="AO73">
        <v>0</v>
      </c>
      <c r="AP73">
        <v>76.44</v>
      </c>
      <c r="AQ73">
        <v>14.51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77.41</v>
      </c>
      <c r="AY73">
        <v>14.51</v>
      </c>
      <c r="AZ73">
        <v>33.869999999999997</v>
      </c>
      <c r="BA73">
        <v>0.57999999999999996</v>
      </c>
      <c r="BB73">
        <v>0.97</v>
      </c>
      <c r="BC73">
        <v>0.97</v>
      </c>
      <c r="BD73">
        <v>3.87</v>
      </c>
      <c r="BE73">
        <v>0.59</v>
      </c>
      <c r="BF73">
        <v>19.350000000000001</v>
      </c>
      <c r="BG73">
        <v>0</v>
      </c>
      <c r="BH73">
        <v>0</v>
      </c>
      <c r="BI73">
        <v>0.97</v>
      </c>
      <c r="BJ73">
        <v>3.87</v>
      </c>
      <c r="BK73">
        <v>96.76</v>
      </c>
      <c r="BL73">
        <v>48.38</v>
      </c>
      <c r="BM73">
        <v>4.72</v>
      </c>
      <c r="BN73">
        <v>0.59</v>
      </c>
      <c r="BO73">
        <v>10.11</v>
      </c>
      <c r="BP73">
        <v>16.45</v>
      </c>
      <c r="BQ73">
        <v>4.33</v>
      </c>
      <c r="BR73">
        <v>40.64</v>
      </c>
      <c r="BS73">
        <v>55.15</v>
      </c>
    </row>
    <row r="74" spans="7:71">
      <c r="G74" t="s">
        <v>116</v>
      </c>
      <c r="H74" s="115">
        <v>905.10000000000014</v>
      </c>
      <c r="I74" s="88">
        <v>124.35000000000001</v>
      </c>
      <c r="J74" s="88">
        <v>150.45000000000002</v>
      </c>
      <c r="K74" s="88">
        <v>97.73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96.76</v>
      </c>
      <c r="AC74">
        <v>0</v>
      </c>
      <c r="AD74">
        <v>0</v>
      </c>
      <c r="AE74">
        <v>0</v>
      </c>
      <c r="AF74">
        <v>36.869999999999997</v>
      </c>
      <c r="AG74">
        <v>290.27999999999997</v>
      </c>
      <c r="AH74">
        <v>0</v>
      </c>
      <c r="AI74">
        <v>0</v>
      </c>
      <c r="AJ74">
        <v>96.76</v>
      </c>
      <c r="AK74">
        <v>24.77</v>
      </c>
      <c r="AL74">
        <v>49.83</v>
      </c>
      <c r="AM74">
        <v>40.64</v>
      </c>
      <c r="AN74">
        <v>145.13999999999999</v>
      </c>
      <c r="AO74">
        <v>0</v>
      </c>
      <c r="AP74">
        <v>76.44</v>
      </c>
      <c r="AQ74">
        <v>14.51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77.41</v>
      </c>
      <c r="AY74">
        <v>14.51</v>
      </c>
      <c r="AZ74">
        <v>33.869999999999997</v>
      </c>
      <c r="BA74">
        <v>0.57999999999999996</v>
      </c>
      <c r="BB74">
        <v>0.97</v>
      </c>
      <c r="BC74">
        <v>0.97</v>
      </c>
      <c r="BD74">
        <v>3.87</v>
      </c>
      <c r="BE74">
        <v>0.59</v>
      </c>
      <c r="BF74">
        <v>19.350000000000001</v>
      </c>
      <c r="BG74">
        <v>0</v>
      </c>
      <c r="BH74">
        <v>0</v>
      </c>
      <c r="BI74">
        <v>0.97</v>
      </c>
      <c r="BJ74">
        <v>3.87</v>
      </c>
      <c r="BK74">
        <v>96.76</v>
      </c>
      <c r="BL74">
        <v>48.38</v>
      </c>
      <c r="BM74">
        <v>4.72</v>
      </c>
      <c r="BN74">
        <v>0.59</v>
      </c>
      <c r="BO74">
        <v>7.91</v>
      </c>
      <c r="BP74">
        <v>13.55</v>
      </c>
      <c r="BQ74">
        <v>3.4</v>
      </c>
      <c r="BR74">
        <v>31.93</v>
      </c>
      <c r="BS74">
        <v>41.61</v>
      </c>
    </row>
    <row r="75" spans="7:71">
      <c r="G75" t="s">
        <v>117</v>
      </c>
      <c r="H75" s="115">
        <v>759.43</v>
      </c>
      <c r="I75" s="88">
        <v>121.49000000000001</v>
      </c>
      <c r="J75" s="88">
        <v>150.64000000000001</v>
      </c>
      <c r="K75" s="88">
        <v>48.38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0</v>
      </c>
      <c r="AD75">
        <v>0</v>
      </c>
      <c r="AE75">
        <v>24.92</v>
      </c>
      <c r="AF75">
        <v>36.869999999999997</v>
      </c>
      <c r="AG75">
        <v>290.27999999999997</v>
      </c>
      <c r="AH75">
        <v>25.06</v>
      </c>
      <c r="AI75">
        <v>0</v>
      </c>
      <c r="AJ75">
        <v>0</v>
      </c>
      <c r="AK75">
        <v>24.77</v>
      </c>
      <c r="AL75">
        <v>49.83</v>
      </c>
      <c r="AM75">
        <v>40.64</v>
      </c>
      <c r="AN75">
        <v>145.13999999999999</v>
      </c>
      <c r="AO75">
        <v>0</v>
      </c>
      <c r="AP75">
        <v>76.44</v>
      </c>
      <c r="AQ75">
        <v>14.51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77.41</v>
      </c>
      <c r="AY75">
        <v>14.51</v>
      </c>
      <c r="AZ75">
        <v>33.869999999999997</v>
      </c>
      <c r="BA75">
        <v>0.57999999999999996</v>
      </c>
      <c r="BB75">
        <v>0.97</v>
      </c>
      <c r="BC75">
        <v>0.97</v>
      </c>
      <c r="BD75">
        <v>3.87</v>
      </c>
      <c r="BE75">
        <v>0.59</v>
      </c>
      <c r="BF75">
        <v>0</v>
      </c>
      <c r="BG75">
        <v>0</v>
      </c>
      <c r="BH75">
        <v>0</v>
      </c>
      <c r="BI75">
        <v>0</v>
      </c>
      <c r="BJ75">
        <v>4.84</v>
      </c>
      <c r="BK75">
        <v>96.76</v>
      </c>
      <c r="BL75">
        <v>48.38</v>
      </c>
      <c r="BM75">
        <v>4.91</v>
      </c>
      <c r="BN75">
        <v>0.59</v>
      </c>
      <c r="BO75">
        <v>5.78</v>
      </c>
      <c r="BP75">
        <v>11.61</v>
      </c>
      <c r="BQ75">
        <v>2.48</v>
      </c>
      <c r="BR75">
        <v>24.19</v>
      </c>
      <c r="BS75">
        <v>19.350000000000001</v>
      </c>
    </row>
    <row r="76" spans="7:71">
      <c r="G76" t="s">
        <v>118</v>
      </c>
      <c r="H76" s="115">
        <v>757.65</v>
      </c>
      <c r="I76" s="88">
        <v>116.86</v>
      </c>
      <c r="J76" s="88">
        <v>150.64000000000001</v>
      </c>
      <c r="K76" s="88">
        <v>36.770000000000003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0</v>
      </c>
      <c r="AD76">
        <v>0</v>
      </c>
      <c r="AE76">
        <v>24.92</v>
      </c>
      <c r="AF76">
        <v>36.869999999999997</v>
      </c>
      <c r="AG76">
        <v>290.27999999999997</v>
      </c>
      <c r="AH76">
        <v>25.06</v>
      </c>
      <c r="AI76">
        <v>0</v>
      </c>
      <c r="AJ76">
        <v>0</v>
      </c>
      <c r="AK76">
        <v>24.77</v>
      </c>
      <c r="AL76">
        <v>49.83</v>
      </c>
      <c r="AM76">
        <v>40.64</v>
      </c>
      <c r="AN76">
        <v>145.13999999999999</v>
      </c>
      <c r="AO76">
        <v>0</v>
      </c>
      <c r="AP76">
        <v>76.44</v>
      </c>
      <c r="AQ76">
        <v>14.51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77.41</v>
      </c>
      <c r="AY76">
        <v>14.51</v>
      </c>
      <c r="AZ76">
        <v>33.869999999999997</v>
      </c>
      <c r="BA76">
        <v>0.57999999999999996</v>
      </c>
      <c r="BB76">
        <v>0.97</v>
      </c>
      <c r="BC76">
        <v>0.97</v>
      </c>
      <c r="BD76">
        <v>3.87</v>
      </c>
      <c r="BE76">
        <v>0.59</v>
      </c>
      <c r="BF76">
        <v>0</v>
      </c>
      <c r="BG76">
        <v>0</v>
      </c>
      <c r="BH76">
        <v>14.51</v>
      </c>
      <c r="BI76">
        <v>0</v>
      </c>
      <c r="BJ76">
        <v>4.84</v>
      </c>
      <c r="BK76">
        <v>96.76</v>
      </c>
      <c r="BL76">
        <v>48.38</v>
      </c>
      <c r="BM76">
        <v>4.91</v>
      </c>
      <c r="BN76">
        <v>0.59</v>
      </c>
      <c r="BO76">
        <v>4</v>
      </c>
      <c r="BP76">
        <v>7.74</v>
      </c>
      <c r="BQ76">
        <v>1.72</v>
      </c>
      <c r="BR76">
        <v>17.420000000000002</v>
      </c>
      <c r="BS76">
        <v>0</v>
      </c>
    </row>
    <row r="77" spans="7:71">
      <c r="G77" t="s">
        <v>119</v>
      </c>
      <c r="H77" s="115">
        <v>756.17</v>
      </c>
      <c r="I77" s="88">
        <v>115.25</v>
      </c>
      <c r="J77" s="88">
        <v>150.64000000000001</v>
      </c>
      <c r="K77" s="88">
        <v>30.96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0</v>
      </c>
      <c r="AD77">
        <v>0</v>
      </c>
      <c r="AE77">
        <v>24.92</v>
      </c>
      <c r="AF77">
        <v>36.869999999999997</v>
      </c>
      <c r="AG77">
        <v>290.27999999999997</v>
      </c>
      <c r="AH77">
        <v>25.06</v>
      </c>
      <c r="AI77">
        <v>0</v>
      </c>
      <c r="AJ77">
        <v>0</v>
      </c>
      <c r="AK77">
        <v>24.77</v>
      </c>
      <c r="AL77">
        <v>49.83</v>
      </c>
      <c r="AM77">
        <v>40.64</v>
      </c>
      <c r="AN77">
        <v>145.13999999999999</v>
      </c>
      <c r="AO77">
        <v>0</v>
      </c>
      <c r="AP77">
        <v>76.44</v>
      </c>
      <c r="AQ77">
        <v>14.51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77.41</v>
      </c>
      <c r="AY77">
        <v>14.51</v>
      </c>
      <c r="AZ77">
        <v>33.869999999999997</v>
      </c>
      <c r="BA77">
        <v>0.57999999999999996</v>
      </c>
      <c r="BB77">
        <v>0.97</v>
      </c>
      <c r="BC77">
        <v>0.97</v>
      </c>
      <c r="BD77">
        <v>3.87</v>
      </c>
      <c r="BE77">
        <v>0.59</v>
      </c>
      <c r="BF77">
        <v>0</v>
      </c>
      <c r="BG77">
        <v>0</v>
      </c>
      <c r="BH77">
        <v>14.51</v>
      </c>
      <c r="BI77">
        <v>0</v>
      </c>
      <c r="BJ77">
        <v>4.84</v>
      </c>
      <c r="BK77">
        <v>96.76</v>
      </c>
      <c r="BL77">
        <v>48.38</v>
      </c>
      <c r="BM77">
        <v>4.91</v>
      </c>
      <c r="BN77">
        <v>0.59</v>
      </c>
      <c r="BO77">
        <v>2.52</v>
      </c>
      <c r="BP77">
        <v>6.77</v>
      </c>
      <c r="BQ77">
        <v>1.08</v>
      </c>
      <c r="BR77">
        <v>11.61</v>
      </c>
      <c r="BS77">
        <v>0</v>
      </c>
    </row>
    <row r="78" spans="7:71">
      <c r="G78" t="s">
        <v>120</v>
      </c>
      <c r="H78" s="115">
        <v>755.23</v>
      </c>
      <c r="I78" s="88">
        <v>111.94000000000001</v>
      </c>
      <c r="J78" s="88">
        <v>150.64000000000001</v>
      </c>
      <c r="K78" s="88">
        <v>23.220000000000002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0</v>
      </c>
      <c r="AD78">
        <v>0</v>
      </c>
      <c r="AE78">
        <v>24.92</v>
      </c>
      <c r="AF78">
        <v>36.869999999999997</v>
      </c>
      <c r="AG78">
        <v>290.27999999999997</v>
      </c>
      <c r="AH78">
        <v>25.06</v>
      </c>
      <c r="AI78">
        <v>0</v>
      </c>
      <c r="AJ78">
        <v>0</v>
      </c>
      <c r="AK78">
        <v>24.77</v>
      </c>
      <c r="AL78">
        <v>49.83</v>
      </c>
      <c r="AM78">
        <v>40.64</v>
      </c>
      <c r="AN78">
        <v>145.13999999999999</v>
      </c>
      <c r="AO78">
        <v>0</v>
      </c>
      <c r="AP78">
        <v>76.44</v>
      </c>
      <c r="AQ78">
        <v>14.51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77.41</v>
      </c>
      <c r="AY78">
        <v>14.51</v>
      </c>
      <c r="AZ78">
        <v>33.869999999999997</v>
      </c>
      <c r="BA78">
        <v>0.57999999999999996</v>
      </c>
      <c r="BB78">
        <v>0.97</v>
      </c>
      <c r="BC78">
        <v>0.97</v>
      </c>
      <c r="BD78">
        <v>3.87</v>
      </c>
      <c r="BE78">
        <v>0.59</v>
      </c>
      <c r="BF78">
        <v>0</v>
      </c>
      <c r="BG78">
        <v>0</v>
      </c>
      <c r="BH78">
        <v>14.51</v>
      </c>
      <c r="BI78">
        <v>0</v>
      </c>
      <c r="BJ78">
        <v>4.84</v>
      </c>
      <c r="BK78">
        <v>96.76</v>
      </c>
      <c r="BL78">
        <v>48.38</v>
      </c>
      <c r="BM78">
        <v>4.91</v>
      </c>
      <c r="BN78">
        <v>0.59</v>
      </c>
      <c r="BO78">
        <v>1.58</v>
      </c>
      <c r="BP78">
        <v>3.87</v>
      </c>
      <c r="BQ78">
        <v>0.67</v>
      </c>
      <c r="BR78">
        <v>3.87</v>
      </c>
      <c r="BS78">
        <v>0</v>
      </c>
    </row>
    <row r="79" spans="7:71">
      <c r="G79" t="s">
        <v>121</v>
      </c>
      <c r="H79" s="115">
        <v>754.37</v>
      </c>
      <c r="I79" s="88">
        <v>124.16000000000001</v>
      </c>
      <c r="J79" s="88">
        <v>150.82000000000002</v>
      </c>
      <c r="K79" s="88">
        <v>89.990000000000009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0</v>
      </c>
      <c r="AD79">
        <v>0</v>
      </c>
      <c r="AE79">
        <v>24.92</v>
      </c>
      <c r="AF79">
        <v>36.869999999999997</v>
      </c>
      <c r="AG79">
        <v>290.27999999999997</v>
      </c>
      <c r="AH79">
        <v>25.06</v>
      </c>
      <c r="AI79">
        <v>0</v>
      </c>
      <c r="AJ79">
        <v>0</v>
      </c>
      <c r="AK79">
        <v>24.77</v>
      </c>
      <c r="AL79">
        <v>49.83</v>
      </c>
      <c r="AM79">
        <v>40.64</v>
      </c>
      <c r="AN79">
        <v>145.13999999999999</v>
      </c>
      <c r="AO79">
        <v>0</v>
      </c>
      <c r="AP79">
        <v>76.44</v>
      </c>
      <c r="AQ79">
        <v>14.51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14.51</v>
      </c>
      <c r="AX79">
        <v>77.41</v>
      </c>
      <c r="AY79">
        <v>14.51</v>
      </c>
      <c r="AZ79">
        <v>33.869999999999997</v>
      </c>
      <c r="BA79">
        <v>0.57999999999999996</v>
      </c>
      <c r="BB79">
        <v>0.97</v>
      </c>
      <c r="BC79">
        <v>0.97</v>
      </c>
      <c r="BD79">
        <v>3.87</v>
      </c>
      <c r="BE79">
        <v>0.59</v>
      </c>
      <c r="BF79">
        <v>0</v>
      </c>
      <c r="BG79">
        <v>36.770000000000003</v>
      </c>
      <c r="BH79">
        <v>48.38</v>
      </c>
      <c r="BI79">
        <v>0</v>
      </c>
      <c r="BJ79">
        <v>4.84</v>
      </c>
      <c r="BK79">
        <v>96.76</v>
      </c>
      <c r="BL79">
        <v>48.38</v>
      </c>
      <c r="BM79">
        <v>5.09</v>
      </c>
      <c r="BN79">
        <v>0.59</v>
      </c>
      <c r="BO79">
        <v>0.72</v>
      </c>
      <c r="BP79">
        <v>1.94</v>
      </c>
      <c r="BQ79">
        <v>0.31</v>
      </c>
      <c r="BR79">
        <v>0</v>
      </c>
      <c r="BS79">
        <v>0</v>
      </c>
    </row>
    <row r="80" spans="7:71">
      <c r="G80" t="s">
        <v>122</v>
      </c>
      <c r="H80" s="115">
        <v>753.65</v>
      </c>
      <c r="I80" s="88">
        <v>127.72</v>
      </c>
      <c r="J80" s="88">
        <v>150.82000000000002</v>
      </c>
      <c r="K80" s="88">
        <v>89.990000000000009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0</v>
      </c>
      <c r="AD80">
        <v>0</v>
      </c>
      <c r="AE80">
        <v>24.92</v>
      </c>
      <c r="AF80">
        <v>36.869999999999997</v>
      </c>
      <c r="AG80">
        <v>290.27999999999997</v>
      </c>
      <c r="AH80">
        <v>25.06</v>
      </c>
      <c r="AI80">
        <v>0</v>
      </c>
      <c r="AJ80">
        <v>0</v>
      </c>
      <c r="AK80">
        <v>24.77</v>
      </c>
      <c r="AL80">
        <v>49.83</v>
      </c>
      <c r="AM80">
        <v>40.64</v>
      </c>
      <c r="AN80">
        <v>145.13999999999999</v>
      </c>
      <c r="AO80">
        <v>0</v>
      </c>
      <c r="AP80">
        <v>76.44</v>
      </c>
      <c r="AQ80">
        <v>14.51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19.350000000000001</v>
      </c>
      <c r="AX80">
        <v>77.41</v>
      </c>
      <c r="AY80">
        <v>14.51</v>
      </c>
      <c r="AZ80">
        <v>33.869999999999997</v>
      </c>
      <c r="BA80">
        <v>0.57999999999999996</v>
      </c>
      <c r="BB80">
        <v>0.97</v>
      </c>
      <c r="BC80">
        <v>0.97</v>
      </c>
      <c r="BD80">
        <v>3.87</v>
      </c>
      <c r="BE80">
        <v>0.59</v>
      </c>
      <c r="BF80">
        <v>0</v>
      </c>
      <c r="BG80">
        <v>36.770000000000003</v>
      </c>
      <c r="BH80">
        <v>48.38</v>
      </c>
      <c r="BI80">
        <v>0</v>
      </c>
      <c r="BJ80">
        <v>4.84</v>
      </c>
      <c r="BK80">
        <v>96.76</v>
      </c>
      <c r="BL80">
        <v>48.38</v>
      </c>
      <c r="BM80">
        <v>5.09</v>
      </c>
      <c r="BN80">
        <v>0.59</v>
      </c>
      <c r="BO80">
        <v>0</v>
      </c>
      <c r="BP80">
        <v>0.97</v>
      </c>
      <c r="BQ80">
        <v>0</v>
      </c>
      <c r="BR80">
        <v>0</v>
      </c>
      <c r="BS80">
        <v>0</v>
      </c>
    </row>
    <row r="81" spans="7:71">
      <c r="G81" t="s">
        <v>123</v>
      </c>
      <c r="H81" s="115">
        <v>753.65</v>
      </c>
      <c r="I81" s="88">
        <v>136.43</v>
      </c>
      <c r="J81" s="88">
        <v>150.82000000000002</v>
      </c>
      <c r="K81" s="88">
        <v>89.990000000000009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0</v>
      </c>
      <c r="AD81">
        <v>0</v>
      </c>
      <c r="AE81">
        <v>24.92</v>
      </c>
      <c r="AF81">
        <v>36.869999999999997</v>
      </c>
      <c r="AG81">
        <v>290.27999999999997</v>
      </c>
      <c r="AH81">
        <v>25.06</v>
      </c>
      <c r="AI81">
        <v>0</v>
      </c>
      <c r="AJ81">
        <v>0</v>
      </c>
      <c r="AK81">
        <v>24.77</v>
      </c>
      <c r="AL81">
        <v>49.83</v>
      </c>
      <c r="AM81">
        <v>40.64</v>
      </c>
      <c r="AN81">
        <v>145.13999999999999</v>
      </c>
      <c r="AO81">
        <v>0</v>
      </c>
      <c r="AP81">
        <v>76.44</v>
      </c>
      <c r="AQ81">
        <v>14.51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29.03</v>
      </c>
      <c r="AX81">
        <v>77.41</v>
      </c>
      <c r="AY81">
        <v>14.51</v>
      </c>
      <c r="AZ81">
        <v>33.869999999999997</v>
      </c>
      <c r="BA81">
        <v>0.57999999999999996</v>
      </c>
      <c r="BB81">
        <v>0.97</v>
      </c>
      <c r="BC81">
        <v>0.97</v>
      </c>
      <c r="BD81">
        <v>3.87</v>
      </c>
      <c r="BE81">
        <v>0.59</v>
      </c>
      <c r="BF81">
        <v>0</v>
      </c>
      <c r="BG81">
        <v>36.770000000000003</v>
      </c>
      <c r="BH81">
        <v>48.38</v>
      </c>
      <c r="BI81">
        <v>0</v>
      </c>
      <c r="BJ81">
        <v>4.84</v>
      </c>
      <c r="BK81">
        <v>96.76</v>
      </c>
      <c r="BL81">
        <v>48.38</v>
      </c>
      <c r="BM81">
        <v>5.09</v>
      </c>
      <c r="BN81">
        <v>0.59</v>
      </c>
      <c r="BO81">
        <v>0</v>
      </c>
      <c r="BP81">
        <v>0</v>
      </c>
      <c r="BQ81">
        <v>0</v>
      </c>
      <c r="BR81">
        <v>0</v>
      </c>
      <c r="BS81">
        <v>0</v>
      </c>
    </row>
    <row r="82" spans="7:71">
      <c r="G82" t="s">
        <v>124</v>
      </c>
      <c r="H82" s="115">
        <v>753.65</v>
      </c>
      <c r="I82" s="88">
        <v>136.43</v>
      </c>
      <c r="J82" s="88">
        <v>150.82000000000002</v>
      </c>
      <c r="K82" s="88">
        <v>89.990000000000009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0</v>
      </c>
      <c r="AD82">
        <v>0</v>
      </c>
      <c r="AE82">
        <v>24.92</v>
      </c>
      <c r="AF82">
        <v>36.869999999999997</v>
      </c>
      <c r="AG82">
        <v>290.27999999999997</v>
      </c>
      <c r="AH82">
        <v>25.06</v>
      </c>
      <c r="AI82">
        <v>0</v>
      </c>
      <c r="AJ82">
        <v>0</v>
      </c>
      <c r="AK82">
        <v>24.77</v>
      </c>
      <c r="AL82">
        <v>49.83</v>
      </c>
      <c r="AM82">
        <v>40.64</v>
      </c>
      <c r="AN82">
        <v>145.13999999999999</v>
      </c>
      <c r="AO82">
        <v>0</v>
      </c>
      <c r="AP82">
        <v>76.44</v>
      </c>
      <c r="AQ82">
        <v>14.51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29.03</v>
      </c>
      <c r="AX82">
        <v>77.41</v>
      </c>
      <c r="AY82">
        <v>14.51</v>
      </c>
      <c r="AZ82">
        <v>33.869999999999997</v>
      </c>
      <c r="BA82">
        <v>0.57999999999999996</v>
      </c>
      <c r="BB82">
        <v>0.97</v>
      </c>
      <c r="BC82">
        <v>0.97</v>
      </c>
      <c r="BD82">
        <v>3.87</v>
      </c>
      <c r="BE82">
        <v>0.59</v>
      </c>
      <c r="BF82">
        <v>0</v>
      </c>
      <c r="BG82">
        <v>36.770000000000003</v>
      </c>
      <c r="BH82">
        <v>48.38</v>
      </c>
      <c r="BI82">
        <v>0</v>
      </c>
      <c r="BJ82">
        <v>4.84</v>
      </c>
      <c r="BK82">
        <v>96.76</v>
      </c>
      <c r="BL82">
        <v>48.38</v>
      </c>
      <c r="BM82">
        <v>5.09</v>
      </c>
      <c r="BN82">
        <v>0.59</v>
      </c>
      <c r="BO82">
        <v>0</v>
      </c>
      <c r="BP82">
        <v>0</v>
      </c>
      <c r="BQ82">
        <v>0</v>
      </c>
      <c r="BR82">
        <v>0</v>
      </c>
      <c r="BS82">
        <v>0</v>
      </c>
    </row>
    <row r="83" spans="7:71">
      <c r="G83" t="s">
        <v>125</v>
      </c>
      <c r="H83" s="115">
        <v>750.65</v>
      </c>
      <c r="I83" s="88">
        <v>136.43</v>
      </c>
      <c r="J83" s="88">
        <v>151.00000000000003</v>
      </c>
      <c r="K83" s="88">
        <v>51.290000000000006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0</v>
      </c>
      <c r="AD83">
        <v>0</v>
      </c>
      <c r="AE83">
        <v>24.92</v>
      </c>
      <c r="AF83">
        <v>36.869999999999997</v>
      </c>
      <c r="AG83">
        <v>290.27999999999997</v>
      </c>
      <c r="AH83">
        <v>25.06</v>
      </c>
      <c r="AI83">
        <v>0</v>
      </c>
      <c r="AJ83">
        <v>0</v>
      </c>
      <c r="AK83">
        <v>24.77</v>
      </c>
      <c r="AL83">
        <v>49.83</v>
      </c>
      <c r="AM83">
        <v>40.64</v>
      </c>
      <c r="AN83">
        <v>145.13999999999999</v>
      </c>
      <c r="AO83">
        <v>0</v>
      </c>
      <c r="AP83">
        <v>76.44</v>
      </c>
      <c r="AQ83">
        <v>14.51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29.03</v>
      </c>
      <c r="AX83">
        <v>77.41</v>
      </c>
      <c r="AY83">
        <v>14.51</v>
      </c>
      <c r="AZ83">
        <v>30.96</v>
      </c>
      <c r="BA83">
        <v>0.57999999999999996</v>
      </c>
      <c r="BB83">
        <v>0.97</v>
      </c>
      <c r="BC83">
        <v>0.93</v>
      </c>
      <c r="BD83">
        <v>3.87</v>
      </c>
      <c r="BE83">
        <v>0.59</v>
      </c>
      <c r="BF83">
        <v>0</v>
      </c>
      <c r="BG83">
        <v>36.770000000000003</v>
      </c>
      <c r="BH83">
        <v>9.68</v>
      </c>
      <c r="BI83">
        <v>0</v>
      </c>
      <c r="BJ83">
        <v>4.84</v>
      </c>
      <c r="BK83">
        <v>96.76</v>
      </c>
      <c r="BL83">
        <v>48.38</v>
      </c>
      <c r="BM83">
        <v>5.27</v>
      </c>
      <c r="BN83">
        <v>0.59</v>
      </c>
      <c r="BO83">
        <v>0</v>
      </c>
      <c r="BP83">
        <v>0</v>
      </c>
      <c r="BQ83">
        <v>0</v>
      </c>
      <c r="BR83">
        <v>0</v>
      </c>
      <c r="BS83">
        <v>0</v>
      </c>
    </row>
    <row r="84" spans="7:71">
      <c r="G84" t="s">
        <v>126</v>
      </c>
      <c r="H84" s="115">
        <v>750.65</v>
      </c>
      <c r="I84" s="88">
        <v>136.43</v>
      </c>
      <c r="J84" s="88">
        <v>151.00000000000003</v>
      </c>
      <c r="K84" s="88">
        <v>75.48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0</v>
      </c>
      <c r="AD84">
        <v>0</v>
      </c>
      <c r="AE84">
        <v>24.92</v>
      </c>
      <c r="AF84">
        <v>36.869999999999997</v>
      </c>
      <c r="AG84">
        <v>290.27999999999997</v>
      </c>
      <c r="AH84">
        <v>25.06</v>
      </c>
      <c r="AI84">
        <v>0</v>
      </c>
      <c r="AJ84">
        <v>0</v>
      </c>
      <c r="AK84">
        <v>24.77</v>
      </c>
      <c r="AL84">
        <v>49.83</v>
      </c>
      <c r="AM84">
        <v>40.64</v>
      </c>
      <c r="AN84">
        <v>145.13999999999999</v>
      </c>
      <c r="AO84">
        <v>0</v>
      </c>
      <c r="AP84">
        <v>76.44</v>
      </c>
      <c r="AQ84">
        <v>14.51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29.03</v>
      </c>
      <c r="AX84">
        <v>77.41</v>
      </c>
      <c r="AY84">
        <v>14.51</v>
      </c>
      <c r="AZ84">
        <v>30.96</v>
      </c>
      <c r="BA84">
        <v>0.57999999999999996</v>
      </c>
      <c r="BB84">
        <v>0.97</v>
      </c>
      <c r="BC84">
        <v>0.93</v>
      </c>
      <c r="BD84">
        <v>3.87</v>
      </c>
      <c r="BE84">
        <v>0.59</v>
      </c>
      <c r="BF84">
        <v>0</v>
      </c>
      <c r="BG84">
        <v>36.770000000000003</v>
      </c>
      <c r="BH84">
        <v>33.869999999999997</v>
      </c>
      <c r="BI84">
        <v>0</v>
      </c>
      <c r="BJ84">
        <v>4.84</v>
      </c>
      <c r="BK84">
        <v>96.76</v>
      </c>
      <c r="BL84">
        <v>48.38</v>
      </c>
      <c r="BM84">
        <v>5.27</v>
      </c>
      <c r="BN84">
        <v>0.59</v>
      </c>
      <c r="BO84">
        <v>0</v>
      </c>
      <c r="BP84">
        <v>0</v>
      </c>
      <c r="BQ84">
        <v>0</v>
      </c>
      <c r="BR84">
        <v>0</v>
      </c>
      <c r="BS84">
        <v>0</v>
      </c>
    </row>
    <row r="85" spans="7:71">
      <c r="G85" t="s">
        <v>127</v>
      </c>
      <c r="H85" s="115">
        <v>750.65</v>
      </c>
      <c r="I85" s="88">
        <v>136.43</v>
      </c>
      <c r="J85" s="88">
        <v>151.00000000000003</v>
      </c>
      <c r="K85" s="88">
        <v>75.48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0</v>
      </c>
      <c r="AD85">
        <v>0</v>
      </c>
      <c r="AE85">
        <v>24.92</v>
      </c>
      <c r="AF85">
        <v>36.869999999999997</v>
      </c>
      <c r="AG85">
        <v>290.27999999999997</v>
      </c>
      <c r="AH85">
        <v>25.06</v>
      </c>
      <c r="AI85">
        <v>0</v>
      </c>
      <c r="AJ85">
        <v>0</v>
      </c>
      <c r="AK85">
        <v>24.77</v>
      </c>
      <c r="AL85">
        <v>49.83</v>
      </c>
      <c r="AM85">
        <v>40.64</v>
      </c>
      <c r="AN85">
        <v>145.13999999999999</v>
      </c>
      <c r="AO85">
        <v>0</v>
      </c>
      <c r="AP85">
        <v>76.44</v>
      </c>
      <c r="AQ85">
        <v>14.51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29.03</v>
      </c>
      <c r="AX85">
        <v>77.41</v>
      </c>
      <c r="AY85">
        <v>14.51</v>
      </c>
      <c r="AZ85">
        <v>30.96</v>
      </c>
      <c r="BA85">
        <v>0.57999999999999996</v>
      </c>
      <c r="BB85">
        <v>0.97</v>
      </c>
      <c r="BC85">
        <v>0.93</v>
      </c>
      <c r="BD85">
        <v>3.87</v>
      </c>
      <c r="BE85">
        <v>0.59</v>
      </c>
      <c r="BF85">
        <v>0</v>
      </c>
      <c r="BG85">
        <v>36.770000000000003</v>
      </c>
      <c r="BH85">
        <v>33.869999999999997</v>
      </c>
      <c r="BI85">
        <v>0</v>
      </c>
      <c r="BJ85">
        <v>4.84</v>
      </c>
      <c r="BK85">
        <v>96.76</v>
      </c>
      <c r="BL85">
        <v>48.38</v>
      </c>
      <c r="BM85">
        <v>5.27</v>
      </c>
      <c r="BN85">
        <v>0.59</v>
      </c>
      <c r="BO85">
        <v>0</v>
      </c>
      <c r="BP85">
        <v>0</v>
      </c>
      <c r="BQ85">
        <v>0</v>
      </c>
      <c r="BR85">
        <v>0</v>
      </c>
      <c r="BS85">
        <v>0</v>
      </c>
    </row>
    <row r="86" spans="7:71">
      <c r="G86" t="s">
        <v>128</v>
      </c>
      <c r="H86" s="115">
        <v>750.65</v>
      </c>
      <c r="I86" s="88">
        <v>136.43</v>
      </c>
      <c r="J86" s="88">
        <v>151.00000000000003</v>
      </c>
      <c r="K86" s="88">
        <v>75.48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0</v>
      </c>
      <c r="AD86">
        <v>0</v>
      </c>
      <c r="AE86">
        <v>24.92</v>
      </c>
      <c r="AF86">
        <v>36.869999999999997</v>
      </c>
      <c r="AG86">
        <v>290.27999999999997</v>
      </c>
      <c r="AH86">
        <v>25.06</v>
      </c>
      <c r="AI86">
        <v>0</v>
      </c>
      <c r="AJ86">
        <v>0</v>
      </c>
      <c r="AK86">
        <v>24.77</v>
      </c>
      <c r="AL86">
        <v>49.83</v>
      </c>
      <c r="AM86">
        <v>40.64</v>
      </c>
      <c r="AN86">
        <v>145.13999999999999</v>
      </c>
      <c r="AO86">
        <v>0</v>
      </c>
      <c r="AP86">
        <v>76.44</v>
      </c>
      <c r="AQ86">
        <v>14.51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29.03</v>
      </c>
      <c r="AX86">
        <v>77.41</v>
      </c>
      <c r="AY86">
        <v>14.51</v>
      </c>
      <c r="AZ86">
        <v>30.96</v>
      </c>
      <c r="BA86">
        <v>0.57999999999999996</v>
      </c>
      <c r="BB86">
        <v>0.97</v>
      </c>
      <c r="BC86">
        <v>0.93</v>
      </c>
      <c r="BD86">
        <v>3.87</v>
      </c>
      <c r="BE86">
        <v>0.59</v>
      </c>
      <c r="BF86">
        <v>0</v>
      </c>
      <c r="BG86">
        <v>36.770000000000003</v>
      </c>
      <c r="BH86">
        <v>33.869999999999997</v>
      </c>
      <c r="BI86">
        <v>0</v>
      </c>
      <c r="BJ86">
        <v>4.84</v>
      </c>
      <c r="BK86">
        <v>96.76</v>
      </c>
      <c r="BL86">
        <v>48.38</v>
      </c>
      <c r="BM86">
        <v>5.27</v>
      </c>
      <c r="BN86">
        <v>0.59</v>
      </c>
      <c r="BO86">
        <v>0</v>
      </c>
      <c r="BP86">
        <v>0</v>
      </c>
      <c r="BQ86">
        <v>0</v>
      </c>
      <c r="BR86">
        <v>0</v>
      </c>
      <c r="BS86">
        <v>0</v>
      </c>
    </row>
    <row r="87" spans="7:71">
      <c r="G87" t="s">
        <v>129</v>
      </c>
      <c r="H87" s="115">
        <v>1071.6599999999999</v>
      </c>
      <c r="I87" s="88">
        <v>150.94</v>
      </c>
      <c r="J87" s="88">
        <v>151.20000000000002</v>
      </c>
      <c r="K87" s="88">
        <v>38.709999999999994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145.13999999999999</v>
      </c>
      <c r="AC87">
        <v>0</v>
      </c>
      <c r="AD87">
        <v>24.92</v>
      </c>
      <c r="AE87">
        <v>24.92</v>
      </c>
      <c r="AF87">
        <v>36.869999999999997</v>
      </c>
      <c r="AG87">
        <v>290.27999999999997</v>
      </c>
      <c r="AH87">
        <v>25.06</v>
      </c>
      <c r="AI87">
        <v>0</v>
      </c>
      <c r="AJ87">
        <v>150.94999999999999</v>
      </c>
      <c r="AK87">
        <v>24.77</v>
      </c>
      <c r="AL87">
        <v>49.83</v>
      </c>
      <c r="AM87">
        <v>40.64</v>
      </c>
      <c r="AN87">
        <v>145.13999999999999</v>
      </c>
      <c r="AO87">
        <v>0</v>
      </c>
      <c r="AP87">
        <v>76.44</v>
      </c>
      <c r="AQ87">
        <v>14.51</v>
      </c>
      <c r="AR87">
        <v>14.51</v>
      </c>
      <c r="AS87">
        <v>0</v>
      </c>
      <c r="AT87">
        <v>0</v>
      </c>
      <c r="AU87">
        <v>0</v>
      </c>
      <c r="AV87">
        <v>0</v>
      </c>
      <c r="AW87">
        <v>29.03</v>
      </c>
      <c r="AX87">
        <v>77.41</v>
      </c>
      <c r="AY87">
        <v>14.51</v>
      </c>
      <c r="AZ87">
        <v>30.96</v>
      </c>
      <c r="BA87">
        <v>0.57999999999999996</v>
      </c>
      <c r="BB87">
        <v>0.97</v>
      </c>
      <c r="BC87">
        <v>0.93</v>
      </c>
      <c r="BD87">
        <v>3.87</v>
      </c>
      <c r="BE87">
        <v>0.59</v>
      </c>
      <c r="BF87">
        <v>0</v>
      </c>
      <c r="BG87">
        <v>0</v>
      </c>
      <c r="BH87">
        <v>33.869999999999997</v>
      </c>
      <c r="BI87">
        <v>0</v>
      </c>
      <c r="BJ87">
        <v>4.84</v>
      </c>
      <c r="BK87">
        <v>96.76</v>
      </c>
      <c r="BL87">
        <v>48.38</v>
      </c>
      <c r="BM87">
        <v>5.47</v>
      </c>
      <c r="BN87">
        <v>0.59</v>
      </c>
      <c r="BO87">
        <v>0</v>
      </c>
      <c r="BP87">
        <v>0</v>
      </c>
      <c r="BQ87">
        <v>0</v>
      </c>
      <c r="BR87">
        <v>0</v>
      </c>
      <c r="BS87">
        <v>0</v>
      </c>
    </row>
    <row r="88" spans="7:71">
      <c r="G88" t="s">
        <v>130</v>
      </c>
      <c r="H88" s="115">
        <v>1071.6599999999999</v>
      </c>
      <c r="I88" s="88">
        <v>150.94</v>
      </c>
      <c r="J88" s="88">
        <v>151.20000000000002</v>
      </c>
      <c r="K88" s="88">
        <v>55.16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145.13999999999999</v>
      </c>
      <c r="AC88">
        <v>0</v>
      </c>
      <c r="AD88">
        <v>24.92</v>
      </c>
      <c r="AE88">
        <v>24.92</v>
      </c>
      <c r="AF88">
        <v>36.869999999999997</v>
      </c>
      <c r="AG88">
        <v>290.27999999999997</v>
      </c>
      <c r="AH88">
        <v>25.06</v>
      </c>
      <c r="AI88">
        <v>0</v>
      </c>
      <c r="AJ88">
        <v>150.94999999999999</v>
      </c>
      <c r="AK88">
        <v>24.77</v>
      </c>
      <c r="AL88">
        <v>49.83</v>
      </c>
      <c r="AM88">
        <v>40.64</v>
      </c>
      <c r="AN88">
        <v>145.13999999999999</v>
      </c>
      <c r="AO88">
        <v>0</v>
      </c>
      <c r="AP88">
        <v>76.44</v>
      </c>
      <c r="AQ88">
        <v>14.51</v>
      </c>
      <c r="AR88">
        <v>14.51</v>
      </c>
      <c r="AS88">
        <v>0</v>
      </c>
      <c r="AT88">
        <v>0</v>
      </c>
      <c r="AU88">
        <v>0</v>
      </c>
      <c r="AV88">
        <v>0</v>
      </c>
      <c r="AW88">
        <v>29.03</v>
      </c>
      <c r="AX88">
        <v>77.41</v>
      </c>
      <c r="AY88">
        <v>14.51</v>
      </c>
      <c r="AZ88">
        <v>30.96</v>
      </c>
      <c r="BA88">
        <v>0.57999999999999996</v>
      </c>
      <c r="BB88">
        <v>0.97</v>
      </c>
      <c r="BC88">
        <v>0.93</v>
      </c>
      <c r="BD88">
        <v>3.87</v>
      </c>
      <c r="BE88">
        <v>0.59</v>
      </c>
      <c r="BF88">
        <v>0</v>
      </c>
      <c r="BG88">
        <v>0</v>
      </c>
      <c r="BH88">
        <v>50.32</v>
      </c>
      <c r="BI88">
        <v>0</v>
      </c>
      <c r="BJ88">
        <v>4.84</v>
      </c>
      <c r="BK88">
        <v>96.76</v>
      </c>
      <c r="BL88">
        <v>48.38</v>
      </c>
      <c r="BM88">
        <v>5.47</v>
      </c>
      <c r="BN88">
        <v>0.59</v>
      </c>
      <c r="BO88">
        <v>0</v>
      </c>
      <c r="BP88">
        <v>0</v>
      </c>
      <c r="BQ88">
        <v>0</v>
      </c>
      <c r="BR88">
        <v>0</v>
      </c>
      <c r="BS88">
        <v>0</v>
      </c>
    </row>
    <row r="89" spans="7:71">
      <c r="G89" t="s">
        <v>131</v>
      </c>
      <c r="H89" s="115">
        <v>1168.4199999999998</v>
      </c>
      <c r="I89" s="88">
        <v>150.94</v>
      </c>
      <c r="J89" s="88">
        <v>151.20000000000002</v>
      </c>
      <c r="K89" s="88">
        <v>55.16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241.9</v>
      </c>
      <c r="AC89">
        <v>0</v>
      </c>
      <c r="AD89">
        <v>24.92</v>
      </c>
      <c r="AE89">
        <v>24.92</v>
      </c>
      <c r="AF89">
        <v>36.869999999999997</v>
      </c>
      <c r="AG89">
        <v>290.27999999999997</v>
      </c>
      <c r="AH89">
        <v>25.06</v>
      </c>
      <c r="AI89">
        <v>0</v>
      </c>
      <c r="AJ89">
        <v>150.94999999999999</v>
      </c>
      <c r="AK89">
        <v>24.77</v>
      </c>
      <c r="AL89">
        <v>49.83</v>
      </c>
      <c r="AM89">
        <v>40.64</v>
      </c>
      <c r="AN89">
        <v>145.13999999999999</v>
      </c>
      <c r="AO89">
        <v>0</v>
      </c>
      <c r="AP89">
        <v>76.44</v>
      </c>
      <c r="AQ89">
        <v>14.51</v>
      </c>
      <c r="AR89">
        <v>14.51</v>
      </c>
      <c r="AS89">
        <v>0</v>
      </c>
      <c r="AT89">
        <v>0</v>
      </c>
      <c r="AU89">
        <v>0</v>
      </c>
      <c r="AV89">
        <v>0</v>
      </c>
      <c r="AW89">
        <v>29.03</v>
      </c>
      <c r="AX89">
        <v>77.41</v>
      </c>
      <c r="AY89">
        <v>14.51</v>
      </c>
      <c r="AZ89">
        <v>30.96</v>
      </c>
      <c r="BA89">
        <v>0.57999999999999996</v>
      </c>
      <c r="BB89">
        <v>0.97</v>
      </c>
      <c r="BC89">
        <v>0.93</v>
      </c>
      <c r="BD89">
        <v>3.87</v>
      </c>
      <c r="BE89">
        <v>0.59</v>
      </c>
      <c r="BF89">
        <v>0</v>
      </c>
      <c r="BG89">
        <v>0</v>
      </c>
      <c r="BH89">
        <v>50.32</v>
      </c>
      <c r="BI89">
        <v>0</v>
      </c>
      <c r="BJ89">
        <v>4.84</v>
      </c>
      <c r="BK89">
        <v>96.76</v>
      </c>
      <c r="BL89">
        <v>48.38</v>
      </c>
      <c r="BM89">
        <v>5.47</v>
      </c>
      <c r="BN89">
        <v>0.59</v>
      </c>
      <c r="BO89">
        <v>0</v>
      </c>
      <c r="BP89">
        <v>0</v>
      </c>
      <c r="BQ89">
        <v>0</v>
      </c>
      <c r="BR89">
        <v>0</v>
      </c>
      <c r="BS89">
        <v>0</v>
      </c>
    </row>
    <row r="90" spans="7:71">
      <c r="G90" t="s">
        <v>132</v>
      </c>
      <c r="H90" s="115">
        <v>1168.4199999999998</v>
      </c>
      <c r="I90" s="88">
        <v>150.94</v>
      </c>
      <c r="J90" s="88">
        <v>151.20000000000002</v>
      </c>
      <c r="K90" s="88">
        <v>54.19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241.9</v>
      </c>
      <c r="AC90">
        <v>0</v>
      </c>
      <c r="AD90">
        <v>24.92</v>
      </c>
      <c r="AE90">
        <v>24.92</v>
      </c>
      <c r="AF90">
        <v>36.869999999999997</v>
      </c>
      <c r="AG90">
        <v>290.27999999999997</v>
      </c>
      <c r="AH90">
        <v>25.06</v>
      </c>
      <c r="AI90">
        <v>0</v>
      </c>
      <c r="AJ90">
        <v>150.94999999999999</v>
      </c>
      <c r="AK90">
        <v>24.77</v>
      </c>
      <c r="AL90">
        <v>49.83</v>
      </c>
      <c r="AM90">
        <v>40.64</v>
      </c>
      <c r="AN90">
        <v>145.13999999999999</v>
      </c>
      <c r="AO90">
        <v>0</v>
      </c>
      <c r="AP90">
        <v>76.44</v>
      </c>
      <c r="AQ90">
        <v>14.51</v>
      </c>
      <c r="AR90">
        <v>14.51</v>
      </c>
      <c r="AS90">
        <v>0</v>
      </c>
      <c r="AT90">
        <v>0</v>
      </c>
      <c r="AU90">
        <v>0</v>
      </c>
      <c r="AV90">
        <v>0</v>
      </c>
      <c r="AW90">
        <v>29.03</v>
      </c>
      <c r="AX90">
        <v>77.41</v>
      </c>
      <c r="AY90">
        <v>14.51</v>
      </c>
      <c r="AZ90">
        <v>30.96</v>
      </c>
      <c r="BA90">
        <v>0.57999999999999996</v>
      </c>
      <c r="BB90">
        <v>0.97</v>
      </c>
      <c r="BC90">
        <v>0.93</v>
      </c>
      <c r="BD90">
        <v>3.87</v>
      </c>
      <c r="BE90">
        <v>0.59</v>
      </c>
      <c r="BF90">
        <v>0</v>
      </c>
      <c r="BG90">
        <v>0</v>
      </c>
      <c r="BH90">
        <v>49.35</v>
      </c>
      <c r="BI90">
        <v>0</v>
      </c>
      <c r="BJ90">
        <v>4.84</v>
      </c>
      <c r="BK90">
        <v>96.76</v>
      </c>
      <c r="BL90">
        <v>48.38</v>
      </c>
      <c r="BM90">
        <v>5.47</v>
      </c>
      <c r="BN90">
        <v>0.59</v>
      </c>
      <c r="BO90">
        <v>0</v>
      </c>
      <c r="BP90">
        <v>0</v>
      </c>
      <c r="BQ90">
        <v>0</v>
      </c>
      <c r="BR90">
        <v>0</v>
      </c>
      <c r="BS90">
        <v>0</v>
      </c>
    </row>
    <row r="91" spans="7:71">
      <c r="G91" t="s">
        <v>133</v>
      </c>
      <c r="H91" s="115">
        <v>1325.6499999999999</v>
      </c>
      <c r="I91" s="88">
        <v>274.29999999999995</v>
      </c>
      <c r="J91" s="88">
        <v>151.38000000000002</v>
      </c>
      <c r="K91" s="88">
        <v>60.960000000000008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290.27999999999997</v>
      </c>
      <c r="AC91">
        <v>46.44</v>
      </c>
      <c r="AD91">
        <v>24.92</v>
      </c>
      <c r="AE91">
        <v>24.92</v>
      </c>
      <c r="AF91">
        <v>36.869999999999997</v>
      </c>
      <c r="AG91">
        <v>290.27999999999997</v>
      </c>
      <c r="AH91">
        <v>25.06</v>
      </c>
      <c r="AI91">
        <v>62.41</v>
      </c>
      <c r="AJ91">
        <v>150.94999999999999</v>
      </c>
      <c r="AK91">
        <v>24.77</v>
      </c>
      <c r="AL91">
        <v>49.83</v>
      </c>
      <c r="AM91">
        <v>40.64</v>
      </c>
      <c r="AN91">
        <v>145.13999999999999</v>
      </c>
      <c r="AO91">
        <v>0</v>
      </c>
      <c r="AP91">
        <v>76.44</v>
      </c>
      <c r="AQ91">
        <v>14.51</v>
      </c>
      <c r="AR91">
        <v>14.51</v>
      </c>
      <c r="AS91">
        <v>87.08</v>
      </c>
      <c r="AT91">
        <v>20.8</v>
      </c>
      <c r="AU91">
        <v>15.48</v>
      </c>
      <c r="AV91">
        <v>0</v>
      </c>
      <c r="AW91">
        <v>29.03</v>
      </c>
      <c r="AX91">
        <v>77.41</v>
      </c>
      <c r="AY91">
        <v>14.51</v>
      </c>
      <c r="AZ91">
        <v>30.96</v>
      </c>
      <c r="BA91">
        <v>0.57999999999999996</v>
      </c>
      <c r="BB91">
        <v>0.97</v>
      </c>
      <c r="BC91">
        <v>0.93</v>
      </c>
      <c r="BD91">
        <v>3.87</v>
      </c>
      <c r="BE91">
        <v>0.59</v>
      </c>
      <c r="BF91">
        <v>0</v>
      </c>
      <c r="BG91">
        <v>36.770000000000003</v>
      </c>
      <c r="BH91">
        <v>19.350000000000001</v>
      </c>
      <c r="BI91">
        <v>0</v>
      </c>
      <c r="BJ91">
        <v>4.84</v>
      </c>
      <c r="BK91">
        <v>96.76</v>
      </c>
      <c r="BL91">
        <v>48.38</v>
      </c>
      <c r="BM91">
        <v>5.65</v>
      </c>
      <c r="BN91">
        <v>0.59</v>
      </c>
      <c r="BO91">
        <v>0</v>
      </c>
      <c r="BP91">
        <v>0</v>
      </c>
      <c r="BQ91">
        <v>0</v>
      </c>
      <c r="BR91">
        <v>0</v>
      </c>
      <c r="BS91">
        <v>0</v>
      </c>
    </row>
    <row r="92" spans="7:71">
      <c r="G92" t="s">
        <v>134</v>
      </c>
      <c r="H92" s="115">
        <v>1325.6499999999999</v>
      </c>
      <c r="I92" s="88">
        <v>274.29999999999995</v>
      </c>
      <c r="J92" s="88">
        <v>151.38000000000002</v>
      </c>
      <c r="K92" s="88">
        <v>60.960000000000008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290.27999999999997</v>
      </c>
      <c r="AC92">
        <v>46.44</v>
      </c>
      <c r="AD92">
        <v>24.92</v>
      </c>
      <c r="AE92">
        <v>24.92</v>
      </c>
      <c r="AF92">
        <v>36.869999999999997</v>
      </c>
      <c r="AG92">
        <v>290.27999999999997</v>
      </c>
      <c r="AH92">
        <v>25.06</v>
      </c>
      <c r="AI92">
        <v>62.41</v>
      </c>
      <c r="AJ92">
        <v>150.94999999999999</v>
      </c>
      <c r="AK92">
        <v>24.77</v>
      </c>
      <c r="AL92">
        <v>49.83</v>
      </c>
      <c r="AM92">
        <v>40.64</v>
      </c>
      <c r="AN92">
        <v>145.13999999999999</v>
      </c>
      <c r="AO92">
        <v>0</v>
      </c>
      <c r="AP92">
        <v>76.44</v>
      </c>
      <c r="AQ92">
        <v>14.51</v>
      </c>
      <c r="AR92">
        <v>14.51</v>
      </c>
      <c r="AS92">
        <v>87.08</v>
      </c>
      <c r="AT92">
        <v>20.8</v>
      </c>
      <c r="AU92">
        <v>15.48</v>
      </c>
      <c r="AV92">
        <v>0</v>
      </c>
      <c r="AW92">
        <v>29.03</v>
      </c>
      <c r="AX92">
        <v>77.41</v>
      </c>
      <c r="AY92">
        <v>14.51</v>
      </c>
      <c r="AZ92">
        <v>30.96</v>
      </c>
      <c r="BA92">
        <v>0.57999999999999996</v>
      </c>
      <c r="BB92">
        <v>0.97</v>
      </c>
      <c r="BC92">
        <v>0.93</v>
      </c>
      <c r="BD92">
        <v>3.87</v>
      </c>
      <c r="BE92">
        <v>0.59</v>
      </c>
      <c r="BF92">
        <v>0</v>
      </c>
      <c r="BG92">
        <v>36.770000000000003</v>
      </c>
      <c r="BH92">
        <v>19.350000000000001</v>
      </c>
      <c r="BI92">
        <v>0</v>
      </c>
      <c r="BJ92">
        <v>4.84</v>
      </c>
      <c r="BK92">
        <v>96.76</v>
      </c>
      <c r="BL92">
        <v>48.38</v>
      </c>
      <c r="BM92">
        <v>5.65</v>
      </c>
      <c r="BN92">
        <v>0.59</v>
      </c>
      <c r="BO92">
        <v>0</v>
      </c>
      <c r="BP92">
        <v>0</v>
      </c>
      <c r="BQ92">
        <v>0</v>
      </c>
      <c r="BR92">
        <v>0</v>
      </c>
      <c r="BS92">
        <v>0</v>
      </c>
    </row>
    <row r="93" spans="7:71">
      <c r="G93" t="s">
        <v>135</v>
      </c>
      <c r="H93" s="115">
        <v>1325.6499999999999</v>
      </c>
      <c r="I93" s="88">
        <v>274.29999999999995</v>
      </c>
      <c r="J93" s="88">
        <v>151.38000000000002</v>
      </c>
      <c r="K93" s="88">
        <v>60.960000000000008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290.27999999999997</v>
      </c>
      <c r="AC93">
        <v>46.44</v>
      </c>
      <c r="AD93">
        <v>24.92</v>
      </c>
      <c r="AE93">
        <v>24.92</v>
      </c>
      <c r="AF93">
        <v>36.869999999999997</v>
      </c>
      <c r="AG93">
        <v>290.27999999999997</v>
      </c>
      <c r="AH93">
        <v>25.06</v>
      </c>
      <c r="AI93">
        <v>62.41</v>
      </c>
      <c r="AJ93">
        <v>150.94999999999999</v>
      </c>
      <c r="AK93">
        <v>24.77</v>
      </c>
      <c r="AL93">
        <v>49.83</v>
      </c>
      <c r="AM93">
        <v>40.64</v>
      </c>
      <c r="AN93">
        <v>145.13999999999999</v>
      </c>
      <c r="AO93">
        <v>0</v>
      </c>
      <c r="AP93">
        <v>76.44</v>
      </c>
      <c r="AQ93">
        <v>14.51</v>
      </c>
      <c r="AR93">
        <v>14.51</v>
      </c>
      <c r="AS93">
        <v>87.08</v>
      </c>
      <c r="AT93">
        <v>20.8</v>
      </c>
      <c r="AU93">
        <v>15.48</v>
      </c>
      <c r="AV93">
        <v>0</v>
      </c>
      <c r="AW93">
        <v>29.03</v>
      </c>
      <c r="AX93">
        <v>77.41</v>
      </c>
      <c r="AY93">
        <v>14.51</v>
      </c>
      <c r="AZ93">
        <v>30.96</v>
      </c>
      <c r="BA93">
        <v>0.57999999999999996</v>
      </c>
      <c r="BB93">
        <v>0.97</v>
      </c>
      <c r="BC93">
        <v>0.93</v>
      </c>
      <c r="BD93">
        <v>3.87</v>
      </c>
      <c r="BE93">
        <v>0.59</v>
      </c>
      <c r="BF93">
        <v>0</v>
      </c>
      <c r="BG93">
        <v>36.770000000000003</v>
      </c>
      <c r="BH93">
        <v>19.350000000000001</v>
      </c>
      <c r="BI93">
        <v>0</v>
      </c>
      <c r="BJ93">
        <v>4.84</v>
      </c>
      <c r="BK93">
        <v>96.76</v>
      </c>
      <c r="BL93">
        <v>48.38</v>
      </c>
      <c r="BM93">
        <v>5.65</v>
      </c>
      <c r="BN93">
        <v>0.59</v>
      </c>
      <c r="BO93">
        <v>0</v>
      </c>
      <c r="BP93">
        <v>0</v>
      </c>
      <c r="BQ93">
        <v>0</v>
      </c>
      <c r="BR93">
        <v>0</v>
      </c>
      <c r="BS93">
        <v>0</v>
      </c>
    </row>
    <row r="94" spans="7:71">
      <c r="G94" t="s">
        <v>136</v>
      </c>
      <c r="H94" s="115">
        <v>1325.6499999999999</v>
      </c>
      <c r="I94" s="88">
        <v>274.29999999999995</v>
      </c>
      <c r="J94" s="88">
        <v>151.38000000000002</v>
      </c>
      <c r="K94" s="88">
        <v>60.960000000000008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290.27999999999997</v>
      </c>
      <c r="AC94">
        <v>46.44</v>
      </c>
      <c r="AD94">
        <v>24.92</v>
      </c>
      <c r="AE94">
        <v>24.92</v>
      </c>
      <c r="AF94">
        <v>36.869999999999997</v>
      </c>
      <c r="AG94">
        <v>290.27999999999997</v>
      </c>
      <c r="AH94">
        <v>25.06</v>
      </c>
      <c r="AI94">
        <v>62.41</v>
      </c>
      <c r="AJ94">
        <v>150.94999999999999</v>
      </c>
      <c r="AK94">
        <v>24.77</v>
      </c>
      <c r="AL94">
        <v>49.83</v>
      </c>
      <c r="AM94">
        <v>40.64</v>
      </c>
      <c r="AN94">
        <v>145.13999999999999</v>
      </c>
      <c r="AO94">
        <v>0</v>
      </c>
      <c r="AP94">
        <v>76.44</v>
      </c>
      <c r="AQ94">
        <v>14.51</v>
      </c>
      <c r="AR94">
        <v>14.51</v>
      </c>
      <c r="AS94">
        <v>87.08</v>
      </c>
      <c r="AT94">
        <v>20.8</v>
      </c>
      <c r="AU94">
        <v>15.48</v>
      </c>
      <c r="AV94">
        <v>0</v>
      </c>
      <c r="AW94">
        <v>29.03</v>
      </c>
      <c r="AX94">
        <v>77.41</v>
      </c>
      <c r="AY94">
        <v>14.51</v>
      </c>
      <c r="AZ94">
        <v>30.96</v>
      </c>
      <c r="BA94">
        <v>0.57999999999999996</v>
      </c>
      <c r="BB94">
        <v>0.97</v>
      </c>
      <c r="BC94">
        <v>0.93</v>
      </c>
      <c r="BD94">
        <v>3.87</v>
      </c>
      <c r="BE94">
        <v>0.59</v>
      </c>
      <c r="BF94">
        <v>0</v>
      </c>
      <c r="BG94">
        <v>36.770000000000003</v>
      </c>
      <c r="BH94">
        <v>19.350000000000001</v>
      </c>
      <c r="BI94">
        <v>0</v>
      </c>
      <c r="BJ94">
        <v>4.84</v>
      </c>
      <c r="BK94">
        <v>96.76</v>
      </c>
      <c r="BL94">
        <v>48.38</v>
      </c>
      <c r="BM94">
        <v>5.65</v>
      </c>
      <c r="BN94">
        <v>0.59</v>
      </c>
      <c r="BO94">
        <v>0</v>
      </c>
      <c r="BP94">
        <v>0</v>
      </c>
      <c r="BQ94">
        <v>0</v>
      </c>
      <c r="BR94">
        <v>0</v>
      </c>
      <c r="BS94">
        <v>0</v>
      </c>
    </row>
    <row r="95" spans="7:71">
      <c r="G95" t="s">
        <v>137</v>
      </c>
      <c r="H95" s="115">
        <v>1519.1699999999998</v>
      </c>
      <c r="I95" s="88">
        <v>380.55999999999995</v>
      </c>
      <c r="J95" s="88">
        <v>151.56000000000003</v>
      </c>
      <c r="K95" s="88">
        <v>24.19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483.8</v>
      </c>
      <c r="AC95">
        <v>46.44</v>
      </c>
      <c r="AD95">
        <v>24.92</v>
      </c>
      <c r="AE95">
        <v>24.92</v>
      </c>
      <c r="AF95">
        <v>36.869999999999997</v>
      </c>
      <c r="AG95">
        <v>290.27999999999997</v>
      </c>
      <c r="AH95">
        <v>25.06</v>
      </c>
      <c r="AI95">
        <v>62.41</v>
      </c>
      <c r="AJ95">
        <v>150.94999999999999</v>
      </c>
      <c r="AK95">
        <v>24.77</v>
      </c>
      <c r="AL95">
        <v>49.83</v>
      </c>
      <c r="AM95">
        <v>40.64</v>
      </c>
      <c r="AN95">
        <v>145.13999999999999</v>
      </c>
      <c r="AO95">
        <v>0</v>
      </c>
      <c r="AP95">
        <v>76.44</v>
      </c>
      <c r="AQ95">
        <v>14.51</v>
      </c>
      <c r="AR95">
        <v>14.51</v>
      </c>
      <c r="AS95">
        <v>193.52</v>
      </c>
      <c r="AT95">
        <v>20.8</v>
      </c>
      <c r="AU95">
        <v>15.48</v>
      </c>
      <c r="AV95">
        <v>0</v>
      </c>
      <c r="AW95">
        <v>29.03</v>
      </c>
      <c r="AX95">
        <v>77.41</v>
      </c>
      <c r="AY95">
        <v>14.51</v>
      </c>
      <c r="AZ95">
        <v>30.96</v>
      </c>
      <c r="BA95">
        <v>0.57999999999999996</v>
      </c>
      <c r="BB95">
        <v>0.97</v>
      </c>
      <c r="BC95">
        <v>0.93</v>
      </c>
      <c r="BD95">
        <v>3.87</v>
      </c>
      <c r="BE95">
        <v>0.59</v>
      </c>
      <c r="BF95">
        <v>0</v>
      </c>
      <c r="BG95">
        <v>0</v>
      </c>
      <c r="BH95">
        <v>19.350000000000001</v>
      </c>
      <c r="BI95">
        <v>0</v>
      </c>
      <c r="BJ95">
        <v>4.84</v>
      </c>
      <c r="BK95">
        <v>96.76</v>
      </c>
      <c r="BL95">
        <v>48.38</v>
      </c>
      <c r="BM95">
        <v>5.83</v>
      </c>
      <c r="BN95">
        <v>0.59</v>
      </c>
      <c r="BO95">
        <v>0</v>
      </c>
      <c r="BP95">
        <v>0</v>
      </c>
      <c r="BQ95">
        <v>0</v>
      </c>
      <c r="BR95">
        <v>0</v>
      </c>
      <c r="BS95">
        <v>0</v>
      </c>
    </row>
    <row r="96" spans="7:71">
      <c r="G96" t="s">
        <v>138</v>
      </c>
      <c r="H96" s="115">
        <v>1519.1699999999998</v>
      </c>
      <c r="I96" s="88">
        <v>380.55999999999995</v>
      </c>
      <c r="J96" s="88">
        <v>151.56000000000003</v>
      </c>
      <c r="K96" s="88">
        <v>48.379999999999995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483.8</v>
      </c>
      <c r="AC96">
        <v>46.44</v>
      </c>
      <c r="AD96">
        <v>24.92</v>
      </c>
      <c r="AE96">
        <v>24.92</v>
      </c>
      <c r="AF96">
        <v>36.869999999999997</v>
      </c>
      <c r="AG96">
        <v>290.27999999999997</v>
      </c>
      <c r="AH96">
        <v>25.06</v>
      </c>
      <c r="AI96">
        <v>62.41</v>
      </c>
      <c r="AJ96">
        <v>150.94999999999999</v>
      </c>
      <c r="AK96">
        <v>24.77</v>
      </c>
      <c r="AL96">
        <v>49.83</v>
      </c>
      <c r="AM96">
        <v>40.64</v>
      </c>
      <c r="AN96">
        <v>145.13999999999999</v>
      </c>
      <c r="AO96">
        <v>0</v>
      </c>
      <c r="AP96">
        <v>76.44</v>
      </c>
      <c r="AQ96">
        <v>14.51</v>
      </c>
      <c r="AR96">
        <v>14.51</v>
      </c>
      <c r="AS96">
        <v>193.52</v>
      </c>
      <c r="AT96">
        <v>20.8</v>
      </c>
      <c r="AU96">
        <v>15.48</v>
      </c>
      <c r="AV96">
        <v>0</v>
      </c>
      <c r="AW96">
        <v>29.03</v>
      </c>
      <c r="AX96">
        <v>77.41</v>
      </c>
      <c r="AY96">
        <v>14.51</v>
      </c>
      <c r="AZ96">
        <v>30.96</v>
      </c>
      <c r="BA96">
        <v>0.57999999999999996</v>
      </c>
      <c r="BB96">
        <v>0.97</v>
      </c>
      <c r="BC96">
        <v>0.93</v>
      </c>
      <c r="BD96">
        <v>3.87</v>
      </c>
      <c r="BE96">
        <v>0.59</v>
      </c>
      <c r="BF96">
        <v>0</v>
      </c>
      <c r="BG96">
        <v>0</v>
      </c>
      <c r="BH96">
        <v>43.54</v>
      </c>
      <c r="BI96">
        <v>0</v>
      </c>
      <c r="BJ96">
        <v>4.84</v>
      </c>
      <c r="BK96">
        <v>96.76</v>
      </c>
      <c r="BL96">
        <v>48.38</v>
      </c>
      <c r="BM96">
        <v>5.83</v>
      </c>
      <c r="BN96">
        <v>0.59</v>
      </c>
      <c r="BO96">
        <v>0</v>
      </c>
      <c r="BP96">
        <v>0</v>
      </c>
      <c r="BQ96">
        <v>0</v>
      </c>
      <c r="BR96">
        <v>0</v>
      </c>
      <c r="BS96">
        <v>0</v>
      </c>
    </row>
    <row r="97" spans="1:133">
      <c r="G97" t="s">
        <v>139</v>
      </c>
      <c r="H97" s="115">
        <v>1519.1699999999998</v>
      </c>
      <c r="I97" s="88">
        <v>380.55999999999995</v>
      </c>
      <c r="J97" s="88">
        <v>151.56000000000003</v>
      </c>
      <c r="K97" s="88">
        <v>48.379999999999995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483.8</v>
      </c>
      <c r="AC97">
        <v>46.44</v>
      </c>
      <c r="AD97">
        <v>24.92</v>
      </c>
      <c r="AE97">
        <v>24.92</v>
      </c>
      <c r="AF97">
        <v>36.869999999999997</v>
      </c>
      <c r="AG97">
        <v>290.27999999999997</v>
      </c>
      <c r="AH97">
        <v>25.06</v>
      </c>
      <c r="AI97">
        <v>62.41</v>
      </c>
      <c r="AJ97">
        <v>150.94999999999999</v>
      </c>
      <c r="AK97">
        <v>24.77</v>
      </c>
      <c r="AL97">
        <v>49.83</v>
      </c>
      <c r="AM97">
        <v>40.64</v>
      </c>
      <c r="AN97">
        <v>145.13999999999999</v>
      </c>
      <c r="AO97">
        <v>0</v>
      </c>
      <c r="AP97">
        <v>76.44</v>
      </c>
      <c r="AQ97">
        <v>14.51</v>
      </c>
      <c r="AR97">
        <v>14.51</v>
      </c>
      <c r="AS97">
        <v>193.52</v>
      </c>
      <c r="AT97">
        <v>20.8</v>
      </c>
      <c r="AU97">
        <v>15.48</v>
      </c>
      <c r="AV97">
        <v>0</v>
      </c>
      <c r="AW97">
        <v>29.03</v>
      </c>
      <c r="AX97">
        <v>77.41</v>
      </c>
      <c r="AY97">
        <v>14.51</v>
      </c>
      <c r="AZ97">
        <v>30.96</v>
      </c>
      <c r="BA97">
        <v>0.57999999999999996</v>
      </c>
      <c r="BB97">
        <v>0.97</v>
      </c>
      <c r="BC97">
        <v>0.93</v>
      </c>
      <c r="BD97">
        <v>3.87</v>
      </c>
      <c r="BE97">
        <v>0.59</v>
      </c>
      <c r="BF97">
        <v>0</v>
      </c>
      <c r="BG97">
        <v>0</v>
      </c>
      <c r="BH97">
        <v>43.54</v>
      </c>
      <c r="BI97">
        <v>0</v>
      </c>
      <c r="BJ97">
        <v>4.84</v>
      </c>
      <c r="BK97">
        <v>96.76</v>
      </c>
      <c r="BL97">
        <v>48.38</v>
      </c>
      <c r="BM97">
        <v>5.83</v>
      </c>
      <c r="BN97">
        <v>0.59</v>
      </c>
      <c r="BO97">
        <v>0</v>
      </c>
      <c r="BP97">
        <v>0</v>
      </c>
      <c r="BQ97">
        <v>0</v>
      </c>
      <c r="BR97">
        <v>0</v>
      </c>
      <c r="BS97">
        <v>0</v>
      </c>
    </row>
    <row r="98" spans="1:133">
      <c r="G98" t="s">
        <v>140</v>
      </c>
      <c r="H98" s="115">
        <v>1519.1699999999998</v>
      </c>
      <c r="I98" s="88">
        <v>380.55999999999995</v>
      </c>
      <c r="J98" s="88">
        <v>151.56000000000003</v>
      </c>
      <c r="K98" s="88">
        <v>48.379999999999995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483.8</v>
      </c>
      <c r="AC98">
        <v>46.44</v>
      </c>
      <c r="AD98">
        <v>24.92</v>
      </c>
      <c r="AE98">
        <v>24.92</v>
      </c>
      <c r="AF98">
        <v>36.869999999999997</v>
      </c>
      <c r="AG98">
        <v>290.27999999999997</v>
      </c>
      <c r="AH98">
        <v>25.06</v>
      </c>
      <c r="AI98">
        <v>62.41</v>
      </c>
      <c r="AJ98">
        <v>150.94999999999999</v>
      </c>
      <c r="AK98">
        <v>24.77</v>
      </c>
      <c r="AL98">
        <v>49.83</v>
      </c>
      <c r="AM98">
        <v>40.64</v>
      </c>
      <c r="AN98">
        <v>145.13999999999999</v>
      </c>
      <c r="AO98">
        <v>0</v>
      </c>
      <c r="AP98">
        <v>76.44</v>
      </c>
      <c r="AQ98">
        <v>14.51</v>
      </c>
      <c r="AR98">
        <v>14.51</v>
      </c>
      <c r="AS98">
        <v>193.52</v>
      </c>
      <c r="AT98">
        <v>20.8</v>
      </c>
      <c r="AU98">
        <v>15.48</v>
      </c>
      <c r="AV98">
        <v>0</v>
      </c>
      <c r="AW98">
        <v>29.03</v>
      </c>
      <c r="AX98">
        <v>77.41</v>
      </c>
      <c r="AY98">
        <v>14.51</v>
      </c>
      <c r="AZ98">
        <v>30.96</v>
      </c>
      <c r="BA98">
        <v>0.57999999999999996</v>
      </c>
      <c r="BB98">
        <v>0.97</v>
      </c>
      <c r="BC98">
        <v>0.93</v>
      </c>
      <c r="BD98">
        <v>3.87</v>
      </c>
      <c r="BE98">
        <v>0.59</v>
      </c>
      <c r="BF98">
        <v>0</v>
      </c>
      <c r="BG98">
        <v>0</v>
      </c>
      <c r="BH98">
        <v>43.54</v>
      </c>
      <c r="BI98">
        <v>0</v>
      </c>
      <c r="BJ98">
        <v>4.84</v>
      </c>
      <c r="BK98">
        <v>96.76</v>
      </c>
      <c r="BL98">
        <v>48.38</v>
      </c>
      <c r="BM98">
        <v>5.83</v>
      </c>
      <c r="BN98">
        <v>0.59</v>
      </c>
      <c r="BO98">
        <v>0</v>
      </c>
      <c r="BP98">
        <v>0</v>
      </c>
      <c r="BQ98">
        <v>0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17.251120000000004</v>
      </c>
      <c r="I99" s="111">
        <f t="shared" ref="I99:BU99" si="1">SUM(I3:I98)/4000</f>
        <v>3.0026724999999996</v>
      </c>
      <c r="J99" s="111">
        <f t="shared" si="1"/>
        <v>3.6224200000000017</v>
      </c>
      <c r="K99" s="111">
        <f t="shared" si="1"/>
        <v>1.9101974999999993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2.0803400000000005</v>
      </c>
      <c r="AC99">
        <f t="shared" si="1"/>
        <v>0.37152000000000024</v>
      </c>
      <c r="AD99">
        <f t="shared" si="1"/>
        <v>0.14952000000000001</v>
      </c>
      <c r="AE99">
        <f t="shared" si="1"/>
        <v>0.2242799999999999</v>
      </c>
      <c r="AF99">
        <f t="shared" si="1"/>
        <v>0.88487999999999822</v>
      </c>
      <c r="AG99">
        <f t="shared" si="1"/>
        <v>2.9028000000000005</v>
      </c>
      <c r="AH99">
        <f t="shared" si="1"/>
        <v>0.2255399999999998</v>
      </c>
      <c r="AI99">
        <f t="shared" si="1"/>
        <v>0.49928000000000022</v>
      </c>
      <c r="AJ99">
        <f t="shared" si="1"/>
        <v>1.0450299999999997</v>
      </c>
      <c r="AK99">
        <f t="shared" si="1"/>
        <v>0.59447999999999968</v>
      </c>
      <c r="AL99">
        <f t="shared" si="1"/>
        <v>1.1959199999999988</v>
      </c>
      <c r="AM99">
        <f t="shared" si="1"/>
        <v>0.97535999999999912</v>
      </c>
      <c r="AN99">
        <f t="shared" si="1"/>
        <v>3.4833599999999962</v>
      </c>
      <c r="AO99">
        <f t="shared" si="1"/>
        <v>7.4820000000000011E-2</v>
      </c>
      <c r="AP99">
        <f t="shared" si="1"/>
        <v>1.381679999999998</v>
      </c>
      <c r="AQ99">
        <f t="shared" si="1"/>
        <v>0.34823999999999983</v>
      </c>
      <c r="AR99">
        <f t="shared" si="1"/>
        <v>0.13058999999999996</v>
      </c>
      <c r="AS99">
        <f t="shared" si="1"/>
        <v>0.6337799999999999</v>
      </c>
      <c r="AT99">
        <f t="shared" si="1"/>
        <v>0.16639999999999994</v>
      </c>
      <c r="AU99">
        <f t="shared" si="1"/>
        <v>0.12384000000000006</v>
      </c>
      <c r="AV99">
        <f t="shared" si="1"/>
        <v>0</v>
      </c>
      <c r="AW99">
        <f t="shared" si="1"/>
        <v>0.13909999999999995</v>
      </c>
      <c r="AX99">
        <f t="shared" si="1"/>
        <v>0.75474749999999968</v>
      </c>
      <c r="AY99">
        <f t="shared" si="1"/>
        <v>0.34823999999999983</v>
      </c>
      <c r="AZ99">
        <f t="shared" si="1"/>
        <v>0.73829999999999907</v>
      </c>
      <c r="BA99">
        <f t="shared" si="1"/>
        <v>1.3469999999999973E-2</v>
      </c>
      <c r="BB99">
        <f t="shared" si="1"/>
        <v>2.3279999999999981E-2</v>
      </c>
      <c r="BC99">
        <f t="shared" si="1"/>
        <v>2.2800000000000015E-2</v>
      </c>
      <c r="BD99">
        <f t="shared" si="1"/>
        <v>9.2880000000000087E-2</v>
      </c>
      <c r="BE99">
        <f t="shared" si="1"/>
        <v>1.4160000000000034E-2</v>
      </c>
      <c r="BF99">
        <f t="shared" si="1"/>
        <v>0.23220000000000018</v>
      </c>
      <c r="BG99">
        <f t="shared" si="1"/>
        <v>0.11030999999999999</v>
      </c>
      <c r="BH99">
        <f t="shared" si="1"/>
        <v>0.27940000000000004</v>
      </c>
      <c r="BI99">
        <f t="shared" si="1"/>
        <v>7.7599999999999961E-3</v>
      </c>
      <c r="BJ99">
        <f t="shared" si="1"/>
        <v>0.10839999999999991</v>
      </c>
      <c r="BK99">
        <f t="shared" si="1"/>
        <v>2.3222400000000039</v>
      </c>
      <c r="BL99">
        <f t="shared" si="1"/>
        <v>1.1611200000000019</v>
      </c>
      <c r="BM99">
        <f t="shared" si="1"/>
        <v>0.12490000000000002</v>
      </c>
      <c r="BN99">
        <f t="shared" si="1"/>
        <v>1.302000000000003E-2</v>
      </c>
      <c r="BO99">
        <f t="shared" si="1"/>
        <v>0.28708000000000006</v>
      </c>
      <c r="BP99">
        <f t="shared" si="1"/>
        <v>0.21286250000000004</v>
      </c>
      <c r="BQ99">
        <f t="shared" si="1"/>
        <v>0.12303250000000002</v>
      </c>
      <c r="BR99">
        <f t="shared" si="1"/>
        <v>0.60378000000000009</v>
      </c>
      <c r="BS99">
        <f t="shared" si="1"/>
        <v>0.56834750000000001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2022-05-24T06:17:32Z</dcterms:modified>
</cp:coreProperties>
</file>